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60" sheetId="6" r:id="rId1"/>
  </sheets>
  <definedNames>
    <definedName name="_xlnm.Print_Area" localSheetId="0">'Додаток2 КПК1014060'!$A$1:$BY$279</definedName>
  </definedNames>
  <calcPr calcId="145621"/>
</workbook>
</file>

<file path=xl/calcChain.xml><?xml version="1.0" encoding="utf-8"?>
<calcChain xmlns="http://schemas.openxmlformats.org/spreadsheetml/2006/main">
  <c r="BH256" i="6" l="1"/>
  <c r="AT256" i="6"/>
  <c r="AJ256" i="6"/>
  <c r="BG247" i="6"/>
  <c r="AQ247" i="6"/>
  <c r="AZ224" i="6"/>
  <c r="AK224" i="6"/>
  <c r="BO216" i="6"/>
  <c r="AZ216" i="6"/>
  <c r="AK216" i="6"/>
  <c r="BD124" i="6"/>
  <c r="AJ124" i="6"/>
  <c r="BD123" i="6"/>
  <c r="AJ123" i="6"/>
  <c r="BU115" i="6"/>
  <c r="BB115" i="6"/>
  <c r="AI115" i="6"/>
  <c r="BU114" i="6"/>
  <c r="BB114" i="6"/>
  <c r="AI114" i="6"/>
  <c r="BG104" i="6"/>
  <c r="AM104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U76" i="6"/>
  <c r="BB76" i="6"/>
  <c r="AI76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G46" i="6"/>
  <c r="AM46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<sst xmlns="http://schemas.openxmlformats.org/spreadsheetml/2006/main" count="795" uniqueCount="290">
  <si>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</si>
  <si>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</si>
  <si>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</si>
  <si>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</si>
  <si>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</si>
  <si>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</si>
  <si>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</si>
  <si>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</si>
  <si>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</si>
  <si>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</si>
  <si>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</si>
  <si>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</si>
  <si>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</si>
  <si>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</si>
  <si>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</si>
  <si>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</si>
  <si>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</si>
  <si>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</si>
  <si>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</si>
  <si>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</si>
  <si>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</si>
  <si>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</si>
  <si>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</si>
  <si>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</si>
  <si>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</si>
  <si>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</si>
  <si>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</si>
  <si>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</si>
  <si>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</si>
  <si>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</si>
  <si>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</si>
  <si>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</si>
  <si>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</si>
  <si>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</si>
  <si>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</si>
  <si>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</si>
  <si>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</si>
  <si>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</si>
  <si>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</si>
  <si>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</si>
  <si>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</si>
  <si>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</si>
  <si>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</si>
  <si>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</si>
  <si>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</si>
  <si>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</si>
  <si>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</si>
  <si>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</si>
  <si>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</si>
  <si>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</si>
  <si>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</si>
  <si>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</si>
  <si>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</si>
  <si>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</si>
  <si>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</si>
  <si>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</si>
  <si>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</si>
  <si>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</si>
  <si>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</si>
  <si>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</si>
  <si>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</si>
  <si>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</si>
  <si>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</si>
  <si>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</si>
  <si>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</si>
  <si>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</si>
  <si>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</si>
  <si>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</si>
  <si>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</si>
  <si>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</si>
  <si>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</si>
  <si>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</si>
  <si>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</si>
  <si>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</si>
  <si>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</si>
  <si>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</si>
  <si>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</si>
  <si>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</si>
  <si>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</si>
  <si>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</si>
  <si>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</si>
  <si>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</si>
  <si>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</si>
  <si>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</si>
  <si>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</si>
  <si>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</si>
  <si>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</si>
  <si>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</si>
  <si>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</si>
  <si>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</si>
  <si>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</si>
  <si>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</si>
  <si>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</si>
  <si>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</si>
  <si>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</si>
  <si>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</si>
  <si>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</si>
  <si>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</si>
  <si>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</si>
  <si>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</si>
  <si>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</si>
  <si>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</si>
  <si>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</si>
  <si>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</si>
  <si>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</si>
  <si>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</si>
  <si>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</si>
  <si>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</si>
  <si>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</si>
  <si>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</si>
  <si>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</si>
  <si>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</si>
  <si>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</si>
  <si>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</si>
  <si>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</si>
  <si>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</si>
  <si>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</si>
  <si>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</si>
  <si>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</si>
  <si>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</si>
  <si>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</si>
  <si>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</si>
  <si>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</si>
  <si>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</si>
  <si>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</si>
  <si>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</si>
  <si>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</si>
  <si>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</si>
  <si>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</si>
  <si>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</si>
  <si>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</si>
  <si>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</si>
  <si>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</si>
  <si>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</si>
  <si>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</si>
  <si>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</si>
  <si>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</si>
  <si>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</si>
  <si>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</si>
  <si>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</si>
  <si>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</si>
  <si>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</si>
  <si>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</si>
  <si>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</si>
  <si>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</si>
  <si>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</si>
  <si>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</si>
  <si>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</si>
  <si>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</si>
  <si>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</si>
  <si>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</si>
  <si>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</si>
  <si>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</si>
  <si>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</si>
  <si>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</si>
  <si>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</si>
  <si>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</si>
  <si>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</si>
  <si>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</si>
  <si>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</si>
  <si>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</si>
  <si>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</si>
  <si>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</si>
  <si>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</si>
  <si>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</si>
  <si>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</si>
  <si>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</si>
  <si>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</si>
  <si>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</si>
  <si>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</si>
  <si>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</si>
  <si>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</si>
  <si>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</si>
  <si>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</si>
  <si>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</si>
  <si>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</si>
  <si>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</si>
  <si>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</si>
  <si>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</si>
  <si>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</si>
  <si>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</si>
  <si>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</si>
  <si>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</si>
  <si>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</si>
  <si>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</si>
  <si>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</si>
  <si>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</si>
  <si>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</si>
  <si>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</si>
  <si>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</si>
  <si>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</si>
  <si>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 xml:space="preserve">formula=RC[-16]+RC[-8]                          </t>
  </si>
  <si>
    <t>кількість установ - усього</t>
  </si>
  <si>
    <t>од.</t>
  </si>
  <si>
    <t>мережа</t>
  </si>
  <si>
    <t>середнє число окладів (ставок) - усього</t>
  </si>
  <si>
    <t>осіб</t>
  </si>
  <si>
    <t>штатний розпис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</si>
  <si>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</si>
  <si>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</si>
  <si>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</si>
  <si>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</si>
  <si>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</si>
  <si>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</si>
  <si>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</si>
  <si>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</si>
  <si>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</si>
  <si>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</si>
  <si>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</si>
  <si>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</si>
  <si>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</si>
  <si>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</si>
  <si>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</si>
  <si>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</si>
  <si>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</si>
  <si>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</si>
  <si>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</si>
  <si>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</si>
  <si>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коєфіцієнт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</si>
  <si>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</si>
  <si>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</si>
  <si>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</si>
  <si>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</si>
  <si>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</si>
  <si>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</si>
  <si>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</si>
  <si>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</si>
  <si>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</si>
  <si>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</si>
  <si>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</si>
  <si>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</si>
  <si>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</si>
  <si>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</si>
  <si>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</si>
  <si>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 xml:space="preserve"> В 2021 році фінансові зобов'азання будуть братися в межах кошторису. Видатки будуть проводитися виключно за фактично отримані товари та послуги з метою уникнення дебіторської та кредиторської заборгованості.																																																																																				В 2022 році в зв'язку з приєднанням сільських закладів культури видатки по програмі значно збільшаться. Фінансові зобов'азання будуть братися в межах кошторису. Видатки будуть проводитися виключно за фактично отримані товари та послуги з метою уникнення дебіторської та кредиторської заборгованості.</t>
  </si>
  <si>
    <t>Очікувані результати у 2021 році свідчать про реалізацію всіх поставлених завдань. Найбільшими статтями витрат програми є виплата заробітної плати, нарахувань на заробітну плату, комунальні послуги. Також у зв'язку з приєднанням сільських будинків культури зросли витрати на придбання матеоіалів для проведення поточних ремонтів.  Так на зарплату у 2020 році було спрямовано 92,3 тис.грн., на нарахування на зарплату 24,9тис.грн., на комунальні послуги - 5,6 тис.грн.А у 2021 році на зарплату- 6083,1 тис.грн, відрахування 1688,8 тис.грн., комунальні послуги 997,7 тис.грн., матеріали 141,6 тис.грн.Це зумовлене приєднанням до відділу культури і туризму  клубних закладів району На плановий та прогнозовані роки планується значне збільшення (зростання) цих видатків.  Виділені кошти дозволять відділу культури ітуризму  виконати свої зобов''язання  та завдання у повному обсязі. Видатки у 2022-2024роках доцільно планувати по даному бюджетному запиту.</t>
  </si>
  <si>
    <t>Надання послуг з організації культурного дозвілля населення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</si>
  <si>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контро; _x000D_
Забезпечення організації культурного дозвілля населення і зміцнення культурних традицій </t>
  </si>
  <si>
    <t>-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"Про деякі питання запровадження ПЦМ, складання та виконання місцевих бюджетів""(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складання».;_x000D_
- "Конституція України, Бюджетний кодекс України  (зі змінами), Закон України "Про Державний бюджет України на 2022 рік",Закон України "Про місцеве самоврядування в Україні", Закон України "Про культуру".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</si>
  <si>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</si>
  <si>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</si>
  <si>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</si>
  <si>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</si>
  <si>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</si>
  <si>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</si>
  <si>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</si>
  <si>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</si>
  <si>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</si>
  <si>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</si>
  <si>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</si>
  <si>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</si>
  <si>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</si>
  <si>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</si>
  <si>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</si>
  <si>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</si>
  <si>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</si>
  <si>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</si>
  <si>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</si>
  <si>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</si>
  <si>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</si>
  <si>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</si>
  <si>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</si>
  <si>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</si>
  <si>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</si>
  <si>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</si>
  <si>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</si>
  <si>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</si>
  <si>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</si>
  <si>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</si>
  <si>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</si>
  <si>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</si>
  <si>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</si>
  <si>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</si>
  <si>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</si>
  <si>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</si>
  <si>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</si>
  <si>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</si>
  <si>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</si>
  <si>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</si>
  <si>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</si>
  <si>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</si>
  <si>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</si>
  <si>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</si>
  <si>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</si>
  <si>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</si>
  <si>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</si>
  <si>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</si>
  <si>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</si>
  <si>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</si>
  <si>
    <t xml:space="preserve"> На 2021 рік заплановано доходів 71000 грн. - це доходи від основної діяльності та здачі в оренду майна комунальної власності.																																																																																									План виконано. На 2022 рік заплановано 2000 грн. від основної діяльності і 71000 від здачі комунального майна в оренду. На 2023-2024 роки також заплановані видатки по сеціальному фонду.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</si>
</sst>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0"/>
  <sheetViews>
    <sheetView tabSelected="1" topLeftCell="C1" zoomScaleNormal="100" workbookViewId="0">
      <selection activeCell="BN38" sqref="BN3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0" t="s">
        <v>115</v>
      </c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</row>
    <row r="2" spans="1:79" ht="14.25" customHeight="1" x14ac:dyDescent="0.2">
      <c r="A2" s="131" t="s">
        <v>271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</row>
    <row r="4" spans="1:79" ht="15" customHeight="1" x14ac:dyDescent="0.2">
      <c r="A4" s="11" t="s">
        <v>159</v>
      </c>
      <c r="B4" s="128" t="s">
        <v>240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22" t="s">
        <v>239</v>
      </c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8"/>
      <c r="AT4" s="124" t="s">
        <v>245</v>
      </c>
      <c r="AU4" s="122"/>
      <c r="AV4" s="122"/>
      <c r="AW4" s="122"/>
      <c r="AX4" s="122"/>
      <c r="AY4" s="122"/>
      <c r="AZ4" s="122"/>
      <c r="BA4" s="122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9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7"/>
      <c r="AH5" s="125" t="s">
        <v>161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7"/>
      <c r="AT5" s="125" t="s">
        <v>157</v>
      </c>
      <c r="AU5" s="125"/>
      <c r="AV5" s="125"/>
      <c r="AW5" s="125"/>
      <c r="AX5" s="125"/>
      <c r="AY5" s="125"/>
      <c r="AZ5" s="125"/>
      <c r="BA5" s="1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8" t="s">
        <v>240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22" t="s">
        <v>288</v>
      </c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5"/>
      <c r="BC7" s="124" t="s">
        <v>245</v>
      </c>
      <c r="BD7" s="122"/>
      <c r="BE7" s="122"/>
      <c r="BF7" s="122"/>
      <c r="BG7" s="122"/>
      <c r="BH7" s="122"/>
      <c r="BI7" s="122"/>
      <c r="BJ7" s="122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9" t="s">
        <v>155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7"/>
      <c r="AH8" s="125" t="s">
        <v>163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3"/>
      <c r="BC8" s="125" t="s">
        <v>157</v>
      </c>
      <c r="BD8" s="125"/>
      <c r="BE8" s="125"/>
      <c r="BF8" s="125"/>
      <c r="BG8" s="125"/>
      <c r="BH8" s="125"/>
      <c r="BI8" s="125"/>
      <c r="BJ8" s="1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2" t="s">
        <v>284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N10" s="122" t="s">
        <v>285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5"/>
      <c r="AA10" s="122" t="s">
        <v>286</v>
      </c>
      <c r="AB10" s="122"/>
      <c r="AC10" s="122"/>
      <c r="AD10" s="122"/>
      <c r="AE10" s="122"/>
      <c r="AF10" s="122"/>
      <c r="AG10" s="122"/>
      <c r="AH10" s="122"/>
      <c r="AI10" s="122"/>
      <c r="AJ10" s="15"/>
      <c r="AK10" s="123" t="s">
        <v>287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0"/>
      <c r="BL10" s="124" t="s">
        <v>246</v>
      </c>
      <c r="BM10" s="122"/>
      <c r="BN10" s="122"/>
      <c r="BO10" s="122"/>
      <c r="BP10" s="122"/>
      <c r="BQ10" s="122"/>
      <c r="BR10" s="122"/>
      <c r="BS10" s="122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5" t="s">
        <v>165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167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3"/>
      <c r="AA11" s="126" t="s">
        <v>168</v>
      </c>
      <c r="AB11" s="126"/>
      <c r="AC11" s="126"/>
      <c r="AD11" s="126"/>
      <c r="AE11" s="126"/>
      <c r="AF11" s="126"/>
      <c r="AG11" s="126"/>
      <c r="AH11" s="126"/>
      <c r="AI11" s="126"/>
      <c r="AJ11" s="13"/>
      <c r="AK11" s="127" t="s">
        <v>166</v>
      </c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9"/>
      <c r="BL11" s="125" t="s">
        <v>158</v>
      </c>
      <c r="BM11" s="125"/>
      <c r="BN11" s="125"/>
      <c r="BO11" s="125"/>
      <c r="BP11" s="125"/>
      <c r="BQ11" s="125"/>
      <c r="BR11" s="125"/>
      <c r="BS11" s="1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5" t="s">
        <v>272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</row>
    <row r="14" spans="1:79" ht="14.25" customHeight="1" x14ac:dyDescent="0.2">
      <c r="A14" s="65" t="s">
        <v>148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</row>
    <row r="15" spans="1:79" ht="15" customHeight="1" x14ac:dyDescent="0.2">
      <c r="A15" s="61" t="s">
        <v>236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1" t="s">
        <v>149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</row>
    <row r="18" spans="1:79" ht="45" customHeight="1" x14ac:dyDescent="0.2">
      <c r="A18" s="61" t="s">
        <v>237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5" t="s">
        <v>150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</row>
    <row r="21" spans="1:79" ht="90" customHeight="1" x14ac:dyDescent="0.2">
      <c r="A21" s="61" t="s">
        <v>238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5" t="s">
        <v>151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</row>
    <row r="24" spans="1:79" ht="14.25" customHeight="1" x14ac:dyDescent="0.2">
      <c r="A24" s="117" t="s">
        <v>257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</row>
    <row r="25" spans="1:79" ht="15" customHeight="1" x14ac:dyDescent="0.2">
      <c r="A25" s="69" t="s">
        <v>247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</row>
    <row r="26" spans="1:79" ht="23.1" customHeight="1" x14ac:dyDescent="0.2">
      <c r="A26" s="82" t="s">
        <v>2</v>
      </c>
      <c r="B26" s="83"/>
      <c r="C26" s="83"/>
      <c r="D26" s="84"/>
      <c r="E26" s="82" t="s">
        <v>19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41" t="s">
        <v>248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251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258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5"/>
      <c r="B27" s="86"/>
      <c r="C27" s="86"/>
      <c r="D27" s="87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77" t="s">
        <v>4</v>
      </c>
      <c r="V27" s="78"/>
      <c r="W27" s="78"/>
      <c r="X27" s="78"/>
      <c r="Y27" s="79"/>
      <c r="Z27" s="77" t="s">
        <v>3</v>
      </c>
      <c r="AA27" s="78"/>
      <c r="AB27" s="78"/>
      <c r="AC27" s="78"/>
      <c r="AD27" s="79"/>
      <c r="AE27" s="102" t="s">
        <v>116</v>
      </c>
      <c r="AF27" s="103"/>
      <c r="AG27" s="103"/>
      <c r="AH27" s="104"/>
      <c r="AI27" s="77" t="s">
        <v>5</v>
      </c>
      <c r="AJ27" s="78"/>
      <c r="AK27" s="78"/>
      <c r="AL27" s="78"/>
      <c r="AM27" s="79"/>
      <c r="AN27" s="77" t="s">
        <v>4</v>
      </c>
      <c r="AO27" s="78"/>
      <c r="AP27" s="78"/>
      <c r="AQ27" s="78"/>
      <c r="AR27" s="79"/>
      <c r="AS27" s="77" t="s">
        <v>3</v>
      </c>
      <c r="AT27" s="78"/>
      <c r="AU27" s="78"/>
      <c r="AV27" s="78"/>
      <c r="AW27" s="79"/>
      <c r="AX27" s="102" t="s">
        <v>116</v>
      </c>
      <c r="AY27" s="103"/>
      <c r="AZ27" s="103"/>
      <c r="BA27" s="104"/>
      <c r="BB27" s="77" t="s">
        <v>96</v>
      </c>
      <c r="BC27" s="78"/>
      <c r="BD27" s="78"/>
      <c r="BE27" s="78"/>
      <c r="BF27" s="79"/>
      <c r="BG27" s="77" t="s">
        <v>4</v>
      </c>
      <c r="BH27" s="78"/>
      <c r="BI27" s="78"/>
      <c r="BJ27" s="78"/>
      <c r="BK27" s="79"/>
      <c r="BL27" s="77" t="s">
        <v>3</v>
      </c>
      <c r="BM27" s="78"/>
      <c r="BN27" s="78"/>
      <c r="BO27" s="78"/>
      <c r="BP27" s="79"/>
      <c r="BQ27" s="102" t="s">
        <v>116</v>
      </c>
      <c r="BR27" s="103"/>
      <c r="BS27" s="103"/>
      <c r="BT27" s="104"/>
      <c r="BU27" s="77" t="s">
        <v>97</v>
      </c>
      <c r="BV27" s="78"/>
      <c r="BW27" s="78"/>
      <c r="BX27" s="78"/>
      <c r="BY27" s="79"/>
    </row>
    <row r="28" spans="1:79" ht="15" customHeight="1" x14ac:dyDescent="0.2">
      <c r="A28" s="77">
        <v>1</v>
      </c>
      <c r="B28" s="78"/>
      <c r="C28" s="78"/>
      <c r="D28" s="79"/>
      <c r="E28" s="77">
        <v>2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7">
        <v>3</v>
      </c>
      <c r="V28" s="78"/>
      <c r="W28" s="78"/>
      <c r="X28" s="78"/>
      <c r="Y28" s="79"/>
      <c r="Z28" s="77">
        <v>4</v>
      </c>
      <c r="AA28" s="78"/>
      <c r="AB28" s="78"/>
      <c r="AC28" s="78"/>
      <c r="AD28" s="79"/>
      <c r="AE28" s="77">
        <v>5</v>
      </c>
      <c r="AF28" s="78"/>
      <c r="AG28" s="78"/>
      <c r="AH28" s="79"/>
      <c r="AI28" s="77">
        <v>6</v>
      </c>
      <c r="AJ28" s="78"/>
      <c r="AK28" s="78"/>
      <c r="AL28" s="78"/>
      <c r="AM28" s="79"/>
      <c r="AN28" s="77">
        <v>7</v>
      </c>
      <c r="AO28" s="78"/>
      <c r="AP28" s="78"/>
      <c r="AQ28" s="78"/>
      <c r="AR28" s="79"/>
      <c r="AS28" s="77">
        <v>8</v>
      </c>
      <c r="AT28" s="78"/>
      <c r="AU28" s="78"/>
      <c r="AV28" s="78"/>
      <c r="AW28" s="79"/>
      <c r="AX28" s="77">
        <v>9</v>
      </c>
      <c r="AY28" s="78"/>
      <c r="AZ28" s="78"/>
      <c r="BA28" s="79"/>
      <c r="BB28" s="77">
        <v>10</v>
      </c>
      <c r="BC28" s="78"/>
      <c r="BD28" s="78"/>
      <c r="BE28" s="78"/>
      <c r="BF28" s="79"/>
      <c r="BG28" s="77">
        <v>11</v>
      </c>
      <c r="BH28" s="78"/>
      <c r="BI28" s="78"/>
      <c r="BJ28" s="78"/>
      <c r="BK28" s="79"/>
      <c r="BL28" s="77">
        <v>12</v>
      </c>
      <c r="BM28" s="78"/>
      <c r="BN28" s="78"/>
      <c r="BO28" s="78"/>
      <c r="BP28" s="79"/>
      <c r="BQ28" s="77">
        <v>13</v>
      </c>
      <c r="BR28" s="78"/>
      <c r="BS28" s="78"/>
      <c r="BT28" s="79"/>
      <c r="BU28" s="77">
        <v>14</v>
      </c>
      <c r="BV28" s="78"/>
      <c r="BW28" s="78"/>
      <c r="BX28" s="78"/>
      <c r="BY28" s="79"/>
    </row>
    <row r="29" spans="1:79" ht="13.5" hidden="1" customHeight="1" x14ac:dyDescent="0.2">
      <c r="A29" s="92" t="s">
        <v>56</v>
      </c>
      <c r="B29" s="93"/>
      <c r="C29" s="93"/>
      <c r="D29" s="94"/>
      <c r="E29" s="92" t="s">
        <v>57</v>
      </c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118" t="s">
        <v>65</v>
      </c>
      <c r="V29" s="119"/>
      <c r="W29" s="119"/>
      <c r="X29" s="119"/>
      <c r="Y29" s="120"/>
      <c r="Z29" s="118" t="s">
        <v>66</v>
      </c>
      <c r="AA29" s="119"/>
      <c r="AB29" s="119"/>
      <c r="AC29" s="119"/>
      <c r="AD29" s="120"/>
      <c r="AE29" s="92" t="s">
        <v>91</v>
      </c>
      <c r="AF29" s="93"/>
      <c r="AG29" s="93"/>
      <c r="AH29" s="94"/>
      <c r="AI29" s="99" t="s">
        <v>170</v>
      </c>
      <c r="AJ29" s="100"/>
      <c r="AK29" s="100"/>
      <c r="AL29" s="100"/>
      <c r="AM29" s="101"/>
      <c r="AN29" s="92" t="s">
        <v>67</v>
      </c>
      <c r="AO29" s="93"/>
      <c r="AP29" s="93"/>
      <c r="AQ29" s="93"/>
      <c r="AR29" s="94"/>
      <c r="AS29" s="92" t="s">
        <v>68</v>
      </c>
      <c r="AT29" s="93"/>
      <c r="AU29" s="93"/>
      <c r="AV29" s="93"/>
      <c r="AW29" s="94"/>
      <c r="AX29" s="92" t="s">
        <v>92</v>
      </c>
      <c r="AY29" s="93"/>
      <c r="AZ29" s="93"/>
      <c r="BA29" s="94"/>
      <c r="BB29" s="99" t="s">
        <v>170</v>
      </c>
      <c r="BC29" s="100"/>
      <c r="BD29" s="100"/>
      <c r="BE29" s="100"/>
      <c r="BF29" s="101"/>
      <c r="BG29" s="92" t="s">
        <v>58</v>
      </c>
      <c r="BH29" s="93"/>
      <c r="BI29" s="93"/>
      <c r="BJ29" s="93"/>
      <c r="BK29" s="94"/>
      <c r="BL29" s="92" t="s">
        <v>59</v>
      </c>
      <c r="BM29" s="93"/>
      <c r="BN29" s="93"/>
      <c r="BO29" s="93"/>
      <c r="BP29" s="94"/>
      <c r="BQ29" s="92" t="s">
        <v>93</v>
      </c>
      <c r="BR29" s="93"/>
      <c r="BS29" s="93"/>
      <c r="BT29" s="94"/>
      <c r="BU29" s="99" t="s">
        <v>170</v>
      </c>
      <c r="BV29" s="100"/>
      <c r="BW29" s="100"/>
      <c r="BX29" s="100"/>
      <c r="BY29" s="101"/>
      <c r="CA29" t="s">
        <v>21</v>
      </c>
    </row>
    <row r="30" spans="1:79" s="25" customFormat="1" ht="12.75" customHeight="1" x14ac:dyDescent="0.2">
      <c r="A30" s="28"/>
      <c r="B30" s="29"/>
      <c r="C30" s="29"/>
      <c r="D30" s="51"/>
      <c r="E30" s="30" t="s">
        <v>172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49">
        <v>126000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2" t="s">
        <v>173</v>
      </c>
      <c r="AF30" s="53"/>
      <c r="AG30" s="53"/>
      <c r="AH30" s="54"/>
      <c r="AI30" s="52">
        <f>IF(ISNUMBER(U30),U30,0)+IF(ISNUMBER(Z30),Z30,0)</f>
        <v>126000</v>
      </c>
      <c r="AJ30" s="53"/>
      <c r="AK30" s="53"/>
      <c r="AL30" s="53"/>
      <c r="AM30" s="54"/>
      <c r="AN30" s="52">
        <v>8936725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8936725</v>
      </c>
      <c r="BC30" s="53"/>
      <c r="BD30" s="53"/>
      <c r="BE30" s="53"/>
      <c r="BF30" s="54"/>
      <c r="BG30" s="52">
        <v>8053500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8053500</v>
      </c>
      <c r="BV30" s="53"/>
      <c r="BW30" s="53"/>
      <c r="BX30" s="53"/>
      <c r="BY30" s="54"/>
      <c r="CA30" s="25" t="s">
        <v>22</v>
      </c>
    </row>
    <row r="31" spans="1:79" s="25" customFormat="1" ht="25.5" customHeight="1" x14ac:dyDescent="0.2">
      <c r="A31" s="28"/>
      <c r="B31" s="29"/>
      <c r="C31" s="29"/>
      <c r="D31" s="51"/>
      <c r="E31" s="30" t="s">
        <v>174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49" t="s">
        <v>173</v>
      </c>
      <c r="V31" s="49"/>
      <c r="W31" s="49"/>
      <c r="X31" s="49"/>
      <c r="Y31" s="49"/>
      <c r="Z31" s="49">
        <v>250</v>
      </c>
      <c r="AA31" s="49"/>
      <c r="AB31" s="49"/>
      <c r="AC31" s="49"/>
      <c r="AD31" s="49"/>
      <c r="AE31" s="52">
        <v>0</v>
      </c>
      <c r="AF31" s="53"/>
      <c r="AG31" s="53"/>
      <c r="AH31" s="54"/>
      <c r="AI31" s="52">
        <f>IF(ISNUMBER(U31),U31,0)+IF(ISNUMBER(Z31),Z31,0)</f>
        <v>250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71000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71000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73000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73000</v>
      </c>
      <c r="BV31" s="53"/>
      <c r="BW31" s="53"/>
      <c r="BX31" s="53"/>
      <c r="BY31" s="54"/>
    </row>
    <row r="32" spans="1:79" s="25" customFormat="1" ht="25.5" customHeight="1" x14ac:dyDescent="0.2">
      <c r="A32" s="28">
        <v>25010100</v>
      </c>
      <c r="B32" s="29"/>
      <c r="C32" s="29"/>
      <c r="D32" s="51"/>
      <c r="E32" s="30" t="s">
        <v>175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49" t="s">
        <v>173</v>
      </c>
      <c r="V32" s="49"/>
      <c r="W32" s="49"/>
      <c r="X32" s="49"/>
      <c r="Y32" s="49"/>
      <c r="Z32" s="49">
        <v>250</v>
      </c>
      <c r="AA32" s="49"/>
      <c r="AB32" s="49"/>
      <c r="AC32" s="49"/>
      <c r="AD32" s="49"/>
      <c r="AE32" s="52">
        <v>0</v>
      </c>
      <c r="AF32" s="53"/>
      <c r="AG32" s="53"/>
      <c r="AH32" s="54"/>
      <c r="AI32" s="52">
        <f>IF(ISNUMBER(U32),U32,0)+IF(ISNUMBER(Z32),Z32,0)</f>
        <v>250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1000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>IF(ISNUMBER(AN32),AN32,0)+IF(ISNUMBER(AS32),AS32,0)</f>
        <v>1000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2000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2000</v>
      </c>
      <c r="BV32" s="53"/>
      <c r="BW32" s="53"/>
      <c r="BX32" s="53"/>
      <c r="BY32" s="54"/>
    </row>
    <row r="33" spans="1:79" s="25" customFormat="1" ht="38.25" customHeight="1" x14ac:dyDescent="0.2">
      <c r="A33" s="28">
        <v>25010300</v>
      </c>
      <c r="B33" s="29"/>
      <c r="C33" s="29"/>
      <c r="D33" s="51"/>
      <c r="E33" s="30" t="s">
        <v>176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49" t="s">
        <v>173</v>
      </c>
      <c r="V33" s="49"/>
      <c r="W33" s="49"/>
      <c r="X33" s="49"/>
      <c r="Y33" s="49"/>
      <c r="Z33" s="49">
        <v>0</v>
      </c>
      <c r="AA33" s="49"/>
      <c r="AB33" s="49"/>
      <c r="AC33" s="49"/>
      <c r="AD33" s="49"/>
      <c r="AE33" s="52">
        <v>0</v>
      </c>
      <c r="AF33" s="53"/>
      <c r="AG33" s="53"/>
      <c r="AH33" s="54"/>
      <c r="AI33" s="52">
        <f>IF(ISNUMBER(U33),U33,0)+IF(ISNUMBER(Z33),Z33,0)</f>
        <v>0</v>
      </c>
      <c r="AJ33" s="53"/>
      <c r="AK33" s="53"/>
      <c r="AL33" s="53"/>
      <c r="AM33" s="54"/>
      <c r="AN33" s="52" t="s">
        <v>173</v>
      </c>
      <c r="AO33" s="53"/>
      <c r="AP33" s="53"/>
      <c r="AQ33" s="53"/>
      <c r="AR33" s="54"/>
      <c r="AS33" s="52">
        <v>70000</v>
      </c>
      <c r="AT33" s="53"/>
      <c r="AU33" s="53"/>
      <c r="AV33" s="53"/>
      <c r="AW33" s="54"/>
      <c r="AX33" s="52">
        <v>0</v>
      </c>
      <c r="AY33" s="53"/>
      <c r="AZ33" s="53"/>
      <c r="BA33" s="54"/>
      <c r="BB33" s="52">
        <f>IF(ISNUMBER(AN33),AN33,0)+IF(ISNUMBER(AS33),AS33,0)</f>
        <v>70000</v>
      </c>
      <c r="BC33" s="53"/>
      <c r="BD33" s="53"/>
      <c r="BE33" s="53"/>
      <c r="BF33" s="54"/>
      <c r="BG33" s="52" t="s">
        <v>173</v>
      </c>
      <c r="BH33" s="53"/>
      <c r="BI33" s="53"/>
      <c r="BJ33" s="53"/>
      <c r="BK33" s="54"/>
      <c r="BL33" s="52">
        <v>71000</v>
      </c>
      <c r="BM33" s="53"/>
      <c r="BN33" s="53"/>
      <c r="BO33" s="53"/>
      <c r="BP33" s="54"/>
      <c r="BQ33" s="52">
        <v>0</v>
      </c>
      <c r="BR33" s="53"/>
      <c r="BS33" s="53"/>
      <c r="BT33" s="54"/>
      <c r="BU33" s="52">
        <f>IF(ISNUMBER(BG33),BG33,0)+IF(ISNUMBER(BL33),BL33,0)</f>
        <v>71000</v>
      </c>
      <c r="BV33" s="53"/>
      <c r="BW33" s="53"/>
      <c r="BX33" s="53"/>
      <c r="BY33" s="54"/>
    </row>
    <row r="34" spans="1:79" s="6" customFormat="1" ht="12.75" customHeight="1" x14ac:dyDescent="0.2">
      <c r="A34" s="33"/>
      <c r="B34" s="34"/>
      <c r="C34" s="34"/>
      <c r="D34" s="50"/>
      <c r="E34" s="35" t="s">
        <v>147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7"/>
      <c r="U34" s="47">
        <v>126000</v>
      </c>
      <c r="V34" s="47"/>
      <c r="W34" s="47"/>
      <c r="X34" s="47"/>
      <c r="Y34" s="47"/>
      <c r="Z34" s="47">
        <v>250</v>
      </c>
      <c r="AA34" s="47"/>
      <c r="AB34" s="47"/>
      <c r="AC34" s="47"/>
      <c r="AD34" s="47"/>
      <c r="AE34" s="44">
        <v>0</v>
      </c>
      <c r="AF34" s="45"/>
      <c r="AG34" s="45"/>
      <c r="AH34" s="46"/>
      <c r="AI34" s="44">
        <f>IF(ISNUMBER(U34),U34,0)+IF(ISNUMBER(Z34),Z34,0)</f>
        <v>126250</v>
      </c>
      <c r="AJ34" s="45"/>
      <c r="AK34" s="45"/>
      <c r="AL34" s="45"/>
      <c r="AM34" s="46"/>
      <c r="AN34" s="44">
        <v>8936725</v>
      </c>
      <c r="AO34" s="45"/>
      <c r="AP34" s="45"/>
      <c r="AQ34" s="45"/>
      <c r="AR34" s="46"/>
      <c r="AS34" s="44">
        <v>71000</v>
      </c>
      <c r="AT34" s="45"/>
      <c r="AU34" s="45"/>
      <c r="AV34" s="45"/>
      <c r="AW34" s="46"/>
      <c r="AX34" s="44">
        <v>0</v>
      </c>
      <c r="AY34" s="45"/>
      <c r="AZ34" s="45"/>
      <c r="BA34" s="46"/>
      <c r="BB34" s="44">
        <f>IF(ISNUMBER(AN34),AN34,0)+IF(ISNUMBER(AS34),AS34,0)</f>
        <v>9007725</v>
      </c>
      <c r="BC34" s="45"/>
      <c r="BD34" s="45"/>
      <c r="BE34" s="45"/>
      <c r="BF34" s="46"/>
      <c r="BG34" s="44">
        <v>8053500</v>
      </c>
      <c r="BH34" s="45"/>
      <c r="BI34" s="45"/>
      <c r="BJ34" s="45"/>
      <c r="BK34" s="46"/>
      <c r="BL34" s="44">
        <v>73000</v>
      </c>
      <c r="BM34" s="45"/>
      <c r="BN34" s="45"/>
      <c r="BO34" s="45"/>
      <c r="BP34" s="46"/>
      <c r="BQ34" s="44">
        <v>0</v>
      </c>
      <c r="BR34" s="45"/>
      <c r="BS34" s="45"/>
      <c r="BT34" s="46"/>
      <c r="BU34" s="44">
        <f>IF(ISNUMBER(BG34),BG34,0)+IF(ISNUMBER(BL34),BL34,0)</f>
        <v>8126500</v>
      </c>
      <c r="BV34" s="45"/>
      <c r="BW34" s="45"/>
      <c r="BX34" s="45"/>
      <c r="BY34" s="46"/>
    </row>
    <row r="36" spans="1:79" ht="14.25" customHeight="1" x14ac:dyDescent="0.2">
      <c r="A36" s="117" t="s">
        <v>273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</row>
    <row r="37" spans="1:79" ht="15" customHeight="1" x14ac:dyDescent="0.2">
      <c r="A37" s="80" t="s">
        <v>247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</row>
    <row r="38" spans="1:79" ht="22.5" customHeight="1" x14ac:dyDescent="0.2">
      <c r="A38" s="82" t="s">
        <v>2</v>
      </c>
      <c r="B38" s="83"/>
      <c r="C38" s="83"/>
      <c r="D38" s="84"/>
      <c r="E38" s="82" t="s">
        <v>19</v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77" t="s">
        <v>269</v>
      </c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9"/>
      <c r="AR38" s="41" t="s">
        <v>274</v>
      </c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spans="1:79" ht="36" customHeight="1" x14ac:dyDescent="0.2">
      <c r="A39" s="85"/>
      <c r="B39" s="86"/>
      <c r="C39" s="86"/>
      <c r="D39" s="87"/>
      <c r="E39" s="85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41" t="s">
        <v>4</v>
      </c>
      <c r="Y39" s="41"/>
      <c r="Z39" s="41"/>
      <c r="AA39" s="41"/>
      <c r="AB39" s="41"/>
      <c r="AC39" s="41" t="s">
        <v>3</v>
      </c>
      <c r="AD39" s="41"/>
      <c r="AE39" s="41"/>
      <c r="AF39" s="41"/>
      <c r="AG39" s="41"/>
      <c r="AH39" s="102" t="s">
        <v>116</v>
      </c>
      <c r="AI39" s="103"/>
      <c r="AJ39" s="103"/>
      <c r="AK39" s="103"/>
      <c r="AL39" s="104"/>
      <c r="AM39" s="77" t="s">
        <v>5</v>
      </c>
      <c r="AN39" s="78"/>
      <c r="AO39" s="78"/>
      <c r="AP39" s="78"/>
      <c r="AQ39" s="79"/>
      <c r="AR39" s="77" t="s">
        <v>4</v>
      </c>
      <c r="AS39" s="78"/>
      <c r="AT39" s="78"/>
      <c r="AU39" s="78"/>
      <c r="AV39" s="79"/>
      <c r="AW39" s="77" t="s">
        <v>3</v>
      </c>
      <c r="AX39" s="78"/>
      <c r="AY39" s="78"/>
      <c r="AZ39" s="78"/>
      <c r="BA39" s="79"/>
      <c r="BB39" s="102" t="s">
        <v>116</v>
      </c>
      <c r="BC39" s="103"/>
      <c r="BD39" s="103"/>
      <c r="BE39" s="103"/>
      <c r="BF39" s="104"/>
      <c r="BG39" s="77" t="s">
        <v>96</v>
      </c>
      <c r="BH39" s="78"/>
      <c r="BI39" s="78"/>
      <c r="BJ39" s="78"/>
      <c r="BK39" s="79"/>
    </row>
    <row r="40" spans="1:79" ht="15" customHeight="1" x14ac:dyDescent="0.2">
      <c r="A40" s="77">
        <v>1</v>
      </c>
      <c r="B40" s="78"/>
      <c r="C40" s="78"/>
      <c r="D40" s="79"/>
      <c r="E40" s="77">
        <v>2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9"/>
      <c r="X40" s="41">
        <v>3</v>
      </c>
      <c r="Y40" s="41"/>
      <c r="Z40" s="41"/>
      <c r="AA40" s="41"/>
      <c r="AB40" s="41"/>
      <c r="AC40" s="41">
        <v>4</v>
      </c>
      <c r="AD40" s="41"/>
      <c r="AE40" s="41"/>
      <c r="AF40" s="41"/>
      <c r="AG40" s="41"/>
      <c r="AH40" s="41">
        <v>5</v>
      </c>
      <c r="AI40" s="41"/>
      <c r="AJ40" s="41"/>
      <c r="AK40" s="41"/>
      <c r="AL40" s="41"/>
      <c r="AM40" s="41">
        <v>6</v>
      </c>
      <c r="AN40" s="41"/>
      <c r="AO40" s="41"/>
      <c r="AP40" s="41"/>
      <c r="AQ40" s="41"/>
      <c r="AR40" s="77">
        <v>7</v>
      </c>
      <c r="AS40" s="78"/>
      <c r="AT40" s="78"/>
      <c r="AU40" s="78"/>
      <c r="AV40" s="79"/>
      <c r="AW40" s="77">
        <v>8</v>
      </c>
      <c r="AX40" s="78"/>
      <c r="AY40" s="78"/>
      <c r="AZ40" s="78"/>
      <c r="BA40" s="79"/>
      <c r="BB40" s="77">
        <v>9</v>
      </c>
      <c r="BC40" s="78"/>
      <c r="BD40" s="78"/>
      <c r="BE40" s="78"/>
      <c r="BF40" s="79"/>
      <c r="BG40" s="77">
        <v>10</v>
      </c>
      <c r="BH40" s="78"/>
      <c r="BI40" s="78"/>
      <c r="BJ40" s="78"/>
      <c r="BK40" s="79"/>
    </row>
    <row r="41" spans="1:79" ht="20.25" hidden="1" customHeight="1" x14ac:dyDescent="0.2">
      <c r="A41" s="92" t="s">
        <v>56</v>
      </c>
      <c r="B41" s="93"/>
      <c r="C41" s="93"/>
      <c r="D41" s="94"/>
      <c r="E41" s="92" t="s">
        <v>57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68" t="s">
        <v>60</v>
      </c>
      <c r="Y41" s="68"/>
      <c r="Z41" s="68"/>
      <c r="AA41" s="68"/>
      <c r="AB41" s="68"/>
      <c r="AC41" s="68" t="s">
        <v>61</v>
      </c>
      <c r="AD41" s="68"/>
      <c r="AE41" s="68"/>
      <c r="AF41" s="68"/>
      <c r="AG41" s="68"/>
      <c r="AH41" s="92" t="s">
        <v>94</v>
      </c>
      <c r="AI41" s="93"/>
      <c r="AJ41" s="93"/>
      <c r="AK41" s="93"/>
      <c r="AL41" s="94"/>
      <c r="AM41" s="99" t="s">
        <v>171</v>
      </c>
      <c r="AN41" s="100"/>
      <c r="AO41" s="100"/>
      <c r="AP41" s="100"/>
      <c r="AQ41" s="101"/>
      <c r="AR41" s="92" t="s">
        <v>62</v>
      </c>
      <c r="AS41" s="93"/>
      <c r="AT41" s="93"/>
      <c r="AU41" s="93"/>
      <c r="AV41" s="94"/>
      <c r="AW41" s="92" t="s">
        <v>63</v>
      </c>
      <c r="AX41" s="93"/>
      <c r="AY41" s="93"/>
      <c r="AZ41" s="93"/>
      <c r="BA41" s="94"/>
      <c r="BB41" s="92" t="s">
        <v>95</v>
      </c>
      <c r="BC41" s="93"/>
      <c r="BD41" s="93"/>
      <c r="BE41" s="93"/>
      <c r="BF41" s="94"/>
      <c r="BG41" s="99" t="s">
        <v>171</v>
      </c>
      <c r="BH41" s="100"/>
      <c r="BI41" s="100"/>
      <c r="BJ41" s="100"/>
      <c r="BK41" s="101"/>
      <c r="CA41" t="s">
        <v>23</v>
      </c>
    </row>
    <row r="42" spans="1:79" s="25" customFormat="1" ht="12.75" customHeight="1" x14ac:dyDescent="0.2">
      <c r="A42" s="28"/>
      <c r="B42" s="29"/>
      <c r="C42" s="29"/>
      <c r="D42" s="51"/>
      <c r="E42" s="30" t="s">
        <v>172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2"/>
      <c r="X42" s="52">
        <v>10037200</v>
      </c>
      <c r="Y42" s="53"/>
      <c r="Z42" s="53"/>
      <c r="AA42" s="53"/>
      <c r="AB42" s="54"/>
      <c r="AC42" s="52" t="s">
        <v>173</v>
      </c>
      <c r="AD42" s="53"/>
      <c r="AE42" s="53"/>
      <c r="AF42" s="53"/>
      <c r="AG42" s="54"/>
      <c r="AH42" s="52" t="s">
        <v>173</v>
      </c>
      <c r="AI42" s="53"/>
      <c r="AJ42" s="53"/>
      <c r="AK42" s="53"/>
      <c r="AL42" s="54"/>
      <c r="AM42" s="52">
        <f>IF(ISNUMBER(X42),X42,0)+IF(ISNUMBER(AC42),AC42,0)</f>
        <v>10037200</v>
      </c>
      <c r="AN42" s="53"/>
      <c r="AO42" s="53"/>
      <c r="AP42" s="53"/>
      <c r="AQ42" s="54"/>
      <c r="AR42" s="52">
        <v>10672000</v>
      </c>
      <c r="AS42" s="53"/>
      <c r="AT42" s="53"/>
      <c r="AU42" s="53"/>
      <c r="AV42" s="54"/>
      <c r="AW42" s="52" t="s">
        <v>173</v>
      </c>
      <c r="AX42" s="53"/>
      <c r="AY42" s="53"/>
      <c r="AZ42" s="53"/>
      <c r="BA42" s="54"/>
      <c r="BB42" s="52" t="s">
        <v>173</v>
      </c>
      <c r="BC42" s="53"/>
      <c r="BD42" s="53"/>
      <c r="BE42" s="53"/>
      <c r="BF42" s="54"/>
      <c r="BG42" s="49">
        <f>IF(ISNUMBER(AR42),AR42,0)+IF(ISNUMBER(AW42),AW42,0)</f>
        <v>10672000</v>
      </c>
      <c r="BH42" s="49"/>
      <c r="BI42" s="49"/>
      <c r="BJ42" s="49"/>
      <c r="BK42" s="49"/>
      <c r="CA42" s="25" t="s">
        <v>24</v>
      </c>
    </row>
    <row r="43" spans="1:79" s="25" customFormat="1" ht="25.5" customHeight="1" x14ac:dyDescent="0.2">
      <c r="A43" s="28"/>
      <c r="B43" s="29"/>
      <c r="C43" s="29"/>
      <c r="D43" s="51"/>
      <c r="E43" s="30" t="s">
        <v>174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2"/>
      <c r="X43" s="52" t="s">
        <v>173</v>
      </c>
      <c r="Y43" s="53"/>
      <c r="Z43" s="53"/>
      <c r="AA43" s="53"/>
      <c r="AB43" s="54"/>
      <c r="AC43" s="52">
        <v>73000</v>
      </c>
      <c r="AD43" s="53"/>
      <c r="AE43" s="53"/>
      <c r="AF43" s="53"/>
      <c r="AG43" s="54"/>
      <c r="AH43" s="52">
        <v>0</v>
      </c>
      <c r="AI43" s="53"/>
      <c r="AJ43" s="53"/>
      <c r="AK43" s="53"/>
      <c r="AL43" s="54"/>
      <c r="AM43" s="52">
        <f>IF(ISNUMBER(X43),X43,0)+IF(ISNUMBER(AC43),AC43,0)</f>
        <v>73000</v>
      </c>
      <c r="AN43" s="53"/>
      <c r="AO43" s="53"/>
      <c r="AP43" s="53"/>
      <c r="AQ43" s="54"/>
      <c r="AR43" s="52" t="s">
        <v>173</v>
      </c>
      <c r="AS43" s="53"/>
      <c r="AT43" s="53"/>
      <c r="AU43" s="53"/>
      <c r="AV43" s="54"/>
      <c r="AW43" s="52">
        <v>76000</v>
      </c>
      <c r="AX43" s="53"/>
      <c r="AY43" s="53"/>
      <c r="AZ43" s="53"/>
      <c r="BA43" s="54"/>
      <c r="BB43" s="52">
        <v>0</v>
      </c>
      <c r="BC43" s="53"/>
      <c r="BD43" s="53"/>
      <c r="BE43" s="53"/>
      <c r="BF43" s="54"/>
      <c r="BG43" s="49">
        <f>IF(ISNUMBER(AR43),AR43,0)+IF(ISNUMBER(AW43),AW43,0)</f>
        <v>76000</v>
      </c>
      <c r="BH43" s="49"/>
      <c r="BI43" s="49"/>
      <c r="BJ43" s="49"/>
      <c r="BK43" s="49"/>
    </row>
    <row r="44" spans="1:79" s="25" customFormat="1" ht="25.5" customHeight="1" x14ac:dyDescent="0.2">
      <c r="A44" s="28">
        <v>25010100</v>
      </c>
      <c r="B44" s="29"/>
      <c r="C44" s="29"/>
      <c r="D44" s="51"/>
      <c r="E44" s="30" t="s">
        <v>175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2"/>
      <c r="X44" s="52" t="s">
        <v>173</v>
      </c>
      <c r="Y44" s="53"/>
      <c r="Z44" s="53"/>
      <c r="AA44" s="53"/>
      <c r="AB44" s="54"/>
      <c r="AC44" s="52">
        <v>2000</v>
      </c>
      <c r="AD44" s="53"/>
      <c r="AE44" s="53"/>
      <c r="AF44" s="53"/>
      <c r="AG44" s="54"/>
      <c r="AH44" s="52">
        <v>0</v>
      </c>
      <c r="AI44" s="53"/>
      <c r="AJ44" s="53"/>
      <c r="AK44" s="53"/>
      <c r="AL44" s="54"/>
      <c r="AM44" s="52">
        <f>IF(ISNUMBER(X44),X44,0)+IF(ISNUMBER(AC44),AC44,0)</f>
        <v>2000</v>
      </c>
      <c r="AN44" s="53"/>
      <c r="AO44" s="53"/>
      <c r="AP44" s="53"/>
      <c r="AQ44" s="54"/>
      <c r="AR44" s="52" t="s">
        <v>173</v>
      </c>
      <c r="AS44" s="53"/>
      <c r="AT44" s="53"/>
      <c r="AU44" s="53"/>
      <c r="AV44" s="54"/>
      <c r="AW44" s="52">
        <v>2000</v>
      </c>
      <c r="AX44" s="53"/>
      <c r="AY44" s="53"/>
      <c r="AZ44" s="53"/>
      <c r="BA44" s="54"/>
      <c r="BB44" s="52">
        <v>0</v>
      </c>
      <c r="BC44" s="53"/>
      <c r="BD44" s="53"/>
      <c r="BE44" s="53"/>
      <c r="BF44" s="54"/>
      <c r="BG44" s="49">
        <f>IF(ISNUMBER(AR44),AR44,0)+IF(ISNUMBER(AW44),AW44,0)</f>
        <v>2000</v>
      </c>
      <c r="BH44" s="49"/>
      <c r="BI44" s="49"/>
      <c r="BJ44" s="49"/>
      <c r="BK44" s="49"/>
    </row>
    <row r="45" spans="1:79" s="25" customFormat="1" ht="38.25" customHeight="1" x14ac:dyDescent="0.2">
      <c r="A45" s="28">
        <v>25010300</v>
      </c>
      <c r="B45" s="29"/>
      <c r="C45" s="29"/>
      <c r="D45" s="51"/>
      <c r="E45" s="30" t="s">
        <v>176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52" t="s">
        <v>173</v>
      </c>
      <c r="Y45" s="53"/>
      <c r="Z45" s="53"/>
      <c r="AA45" s="53"/>
      <c r="AB45" s="54"/>
      <c r="AC45" s="52">
        <v>71000</v>
      </c>
      <c r="AD45" s="53"/>
      <c r="AE45" s="53"/>
      <c r="AF45" s="53"/>
      <c r="AG45" s="54"/>
      <c r="AH45" s="52">
        <v>0</v>
      </c>
      <c r="AI45" s="53"/>
      <c r="AJ45" s="53"/>
      <c r="AK45" s="53"/>
      <c r="AL45" s="54"/>
      <c r="AM45" s="52">
        <f>IF(ISNUMBER(X45),X45,0)+IF(ISNUMBER(AC45),AC45,0)</f>
        <v>71000</v>
      </c>
      <c r="AN45" s="53"/>
      <c r="AO45" s="53"/>
      <c r="AP45" s="53"/>
      <c r="AQ45" s="54"/>
      <c r="AR45" s="52" t="s">
        <v>173</v>
      </c>
      <c r="AS45" s="53"/>
      <c r="AT45" s="53"/>
      <c r="AU45" s="53"/>
      <c r="AV45" s="54"/>
      <c r="AW45" s="52">
        <v>74000</v>
      </c>
      <c r="AX45" s="53"/>
      <c r="AY45" s="53"/>
      <c r="AZ45" s="53"/>
      <c r="BA45" s="54"/>
      <c r="BB45" s="52">
        <v>0</v>
      </c>
      <c r="BC45" s="53"/>
      <c r="BD45" s="53"/>
      <c r="BE45" s="53"/>
      <c r="BF45" s="54"/>
      <c r="BG45" s="49">
        <f>IF(ISNUMBER(AR45),AR45,0)+IF(ISNUMBER(AW45),AW45,0)</f>
        <v>74000</v>
      </c>
      <c r="BH45" s="49"/>
      <c r="BI45" s="49"/>
      <c r="BJ45" s="49"/>
      <c r="BK45" s="49"/>
    </row>
    <row r="46" spans="1:79" s="6" customFormat="1" ht="12.75" customHeight="1" x14ac:dyDescent="0.2">
      <c r="A46" s="33"/>
      <c r="B46" s="34"/>
      <c r="C46" s="34"/>
      <c r="D46" s="50"/>
      <c r="E46" s="35" t="s">
        <v>147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7"/>
      <c r="X46" s="44">
        <v>10037200</v>
      </c>
      <c r="Y46" s="45"/>
      <c r="Z46" s="45"/>
      <c r="AA46" s="45"/>
      <c r="AB46" s="46"/>
      <c r="AC46" s="44">
        <v>73000</v>
      </c>
      <c r="AD46" s="45"/>
      <c r="AE46" s="45"/>
      <c r="AF46" s="45"/>
      <c r="AG46" s="46"/>
      <c r="AH46" s="44">
        <v>0</v>
      </c>
      <c r="AI46" s="45"/>
      <c r="AJ46" s="45"/>
      <c r="AK46" s="45"/>
      <c r="AL46" s="46"/>
      <c r="AM46" s="44">
        <f>IF(ISNUMBER(X46),X46,0)+IF(ISNUMBER(AC46),AC46,0)</f>
        <v>10110200</v>
      </c>
      <c r="AN46" s="45"/>
      <c r="AO46" s="45"/>
      <c r="AP46" s="45"/>
      <c r="AQ46" s="46"/>
      <c r="AR46" s="44">
        <v>10672000</v>
      </c>
      <c r="AS46" s="45"/>
      <c r="AT46" s="45"/>
      <c r="AU46" s="45"/>
      <c r="AV46" s="46"/>
      <c r="AW46" s="44">
        <v>76000</v>
      </c>
      <c r="AX46" s="45"/>
      <c r="AY46" s="45"/>
      <c r="AZ46" s="45"/>
      <c r="BA46" s="46"/>
      <c r="BB46" s="44">
        <v>0</v>
      </c>
      <c r="BC46" s="45"/>
      <c r="BD46" s="45"/>
      <c r="BE46" s="45"/>
      <c r="BF46" s="46"/>
      <c r="BG46" s="47">
        <f>IF(ISNUMBER(AR46),AR46,0)+IF(ISNUMBER(AW46),AW46,0)</f>
        <v>10748000</v>
      </c>
      <c r="BH46" s="47"/>
      <c r="BI46" s="47"/>
      <c r="BJ46" s="47"/>
      <c r="BK46" s="47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65" t="s">
        <v>117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9"/>
    </row>
    <row r="50" spans="1:79" ht="14.25" customHeight="1" x14ac:dyDescent="0.2">
      <c r="A50" s="65" t="s">
        <v>259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</row>
    <row r="51" spans="1:79" ht="15" customHeight="1" x14ac:dyDescent="0.2">
      <c r="A51" s="69" t="s">
        <v>247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</row>
    <row r="52" spans="1:79" ht="23.1" customHeight="1" x14ac:dyDescent="0.2">
      <c r="A52" s="108" t="s">
        <v>118</v>
      </c>
      <c r="B52" s="109"/>
      <c r="C52" s="109"/>
      <c r="D52" s="110"/>
      <c r="E52" s="41" t="s">
        <v>19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77" t="s">
        <v>248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9"/>
      <c r="AN52" s="77" t="s">
        <v>251</v>
      </c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9"/>
      <c r="BG52" s="77" t="s">
        <v>258</v>
      </c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9"/>
    </row>
    <row r="53" spans="1:79" ht="48.75" customHeight="1" x14ac:dyDescent="0.2">
      <c r="A53" s="111"/>
      <c r="B53" s="112"/>
      <c r="C53" s="112"/>
      <c r="D53" s="113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77" t="s">
        <v>4</v>
      </c>
      <c r="V53" s="78"/>
      <c r="W53" s="78"/>
      <c r="X53" s="78"/>
      <c r="Y53" s="79"/>
      <c r="Z53" s="77" t="s">
        <v>3</v>
      </c>
      <c r="AA53" s="78"/>
      <c r="AB53" s="78"/>
      <c r="AC53" s="78"/>
      <c r="AD53" s="79"/>
      <c r="AE53" s="102" t="s">
        <v>116</v>
      </c>
      <c r="AF53" s="103"/>
      <c r="AG53" s="103"/>
      <c r="AH53" s="104"/>
      <c r="AI53" s="77" t="s">
        <v>5</v>
      </c>
      <c r="AJ53" s="78"/>
      <c r="AK53" s="78"/>
      <c r="AL53" s="78"/>
      <c r="AM53" s="79"/>
      <c r="AN53" s="77" t="s">
        <v>4</v>
      </c>
      <c r="AO53" s="78"/>
      <c r="AP53" s="78"/>
      <c r="AQ53" s="78"/>
      <c r="AR53" s="79"/>
      <c r="AS53" s="77" t="s">
        <v>3</v>
      </c>
      <c r="AT53" s="78"/>
      <c r="AU53" s="78"/>
      <c r="AV53" s="78"/>
      <c r="AW53" s="79"/>
      <c r="AX53" s="102" t="s">
        <v>116</v>
      </c>
      <c r="AY53" s="103"/>
      <c r="AZ53" s="103"/>
      <c r="BA53" s="104"/>
      <c r="BB53" s="77" t="s">
        <v>96</v>
      </c>
      <c r="BC53" s="78"/>
      <c r="BD53" s="78"/>
      <c r="BE53" s="78"/>
      <c r="BF53" s="79"/>
      <c r="BG53" s="77" t="s">
        <v>4</v>
      </c>
      <c r="BH53" s="78"/>
      <c r="BI53" s="78"/>
      <c r="BJ53" s="78"/>
      <c r="BK53" s="79"/>
      <c r="BL53" s="77" t="s">
        <v>3</v>
      </c>
      <c r="BM53" s="78"/>
      <c r="BN53" s="78"/>
      <c r="BO53" s="78"/>
      <c r="BP53" s="79"/>
      <c r="BQ53" s="102" t="s">
        <v>116</v>
      </c>
      <c r="BR53" s="103"/>
      <c r="BS53" s="103"/>
      <c r="BT53" s="104"/>
      <c r="BU53" s="77" t="s">
        <v>97</v>
      </c>
      <c r="BV53" s="78"/>
      <c r="BW53" s="78"/>
      <c r="BX53" s="78"/>
      <c r="BY53" s="79"/>
    </row>
    <row r="54" spans="1:79" ht="15" customHeight="1" x14ac:dyDescent="0.2">
      <c r="A54" s="77">
        <v>1</v>
      </c>
      <c r="B54" s="78"/>
      <c r="C54" s="78"/>
      <c r="D54" s="79"/>
      <c r="E54" s="77">
        <v>2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9"/>
      <c r="U54" s="77">
        <v>3</v>
      </c>
      <c r="V54" s="78"/>
      <c r="W54" s="78"/>
      <c r="X54" s="78"/>
      <c r="Y54" s="79"/>
      <c r="Z54" s="77">
        <v>4</v>
      </c>
      <c r="AA54" s="78"/>
      <c r="AB54" s="78"/>
      <c r="AC54" s="78"/>
      <c r="AD54" s="79"/>
      <c r="AE54" s="77">
        <v>5</v>
      </c>
      <c r="AF54" s="78"/>
      <c r="AG54" s="78"/>
      <c r="AH54" s="79"/>
      <c r="AI54" s="77">
        <v>6</v>
      </c>
      <c r="AJ54" s="78"/>
      <c r="AK54" s="78"/>
      <c r="AL54" s="78"/>
      <c r="AM54" s="79"/>
      <c r="AN54" s="77">
        <v>7</v>
      </c>
      <c r="AO54" s="78"/>
      <c r="AP54" s="78"/>
      <c r="AQ54" s="78"/>
      <c r="AR54" s="79"/>
      <c r="AS54" s="77">
        <v>8</v>
      </c>
      <c r="AT54" s="78"/>
      <c r="AU54" s="78"/>
      <c r="AV54" s="78"/>
      <c r="AW54" s="79"/>
      <c r="AX54" s="77">
        <v>9</v>
      </c>
      <c r="AY54" s="78"/>
      <c r="AZ54" s="78"/>
      <c r="BA54" s="79"/>
      <c r="BB54" s="77">
        <v>10</v>
      </c>
      <c r="BC54" s="78"/>
      <c r="BD54" s="78"/>
      <c r="BE54" s="78"/>
      <c r="BF54" s="79"/>
      <c r="BG54" s="77">
        <v>11</v>
      </c>
      <c r="BH54" s="78"/>
      <c r="BI54" s="78"/>
      <c r="BJ54" s="78"/>
      <c r="BK54" s="79"/>
      <c r="BL54" s="77">
        <v>12</v>
      </c>
      <c r="BM54" s="78"/>
      <c r="BN54" s="78"/>
      <c r="BO54" s="78"/>
      <c r="BP54" s="79"/>
      <c r="BQ54" s="77">
        <v>13</v>
      </c>
      <c r="BR54" s="78"/>
      <c r="BS54" s="78"/>
      <c r="BT54" s="79"/>
      <c r="BU54" s="77">
        <v>14</v>
      </c>
      <c r="BV54" s="78"/>
      <c r="BW54" s="78"/>
      <c r="BX54" s="78"/>
      <c r="BY54" s="79"/>
    </row>
    <row r="55" spans="1:79" s="1" customFormat="1" ht="12.75" hidden="1" customHeight="1" x14ac:dyDescent="0.2">
      <c r="A55" s="92" t="s">
        <v>64</v>
      </c>
      <c r="B55" s="93"/>
      <c r="C55" s="93"/>
      <c r="D55" s="94"/>
      <c r="E55" s="92" t="s">
        <v>57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2" t="s">
        <v>65</v>
      </c>
      <c r="V55" s="93"/>
      <c r="W55" s="93"/>
      <c r="X55" s="93"/>
      <c r="Y55" s="94"/>
      <c r="Z55" s="92" t="s">
        <v>66</v>
      </c>
      <c r="AA55" s="93"/>
      <c r="AB55" s="93"/>
      <c r="AC55" s="93"/>
      <c r="AD55" s="94"/>
      <c r="AE55" s="92" t="s">
        <v>91</v>
      </c>
      <c r="AF55" s="93"/>
      <c r="AG55" s="93"/>
      <c r="AH55" s="94"/>
      <c r="AI55" s="99" t="s">
        <v>170</v>
      </c>
      <c r="AJ55" s="100"/>
      <c r="AK55" s="100"/>
      <c r="AL55" s="100"/>
      <c r="AM55" s="101"/>
      <c r="AN55" s="92" t="s">
        <v>67</v>
      </c>
      <c r="AO55" s="93"/>
      <c r="AP55" s="93"/>
      <c r="AQ55" s="93"/>
      <c r="AR55" s="94"/>
      <c r="AS55" s="92" t="s">
        <v>68</v>
      </c>
      <c r="AT55" s="93"/>
      <c r="AU55" s="93"/>
      <c r="AV55" s="93"/>
      <c r="AW55" s="94"/>
      <c r="AX55" s="92" t="s">
        <v>92</v>
      </c>
      <c r="AY55" s="93"/>
      <c r="AZ55" s="93"/>
      <c r="BA55" s="94"/>
      <c r="BB55" s="99" t="s">
        <v>170</v>
      </c>
      <c r="BC55" s="100"/>
      <c r="BD55" s="100"/>
      <c r="BE55" s="100"/>
      <c r="BF55" s="101"/>
      <c r="BG55" s="92" t="s">
        <v>58</v>
      </c>
      <c r="BH55" s="93"/>
      <c r="BI55" s="93"/>
      <c r="BJ55" s="93"/>
      <c r="BK55" s="94"/>
      <c r="BL55" s="92" t="s">
        <v>59</v>
      </c>
      <c r="BM55" s="93"/>
      <c r="BN55" s="93"/>
      <c r="BO55" s="93"/>
      <c r="BP55" s="94"/>
      <c r="BQ55" s="92" t="s">
        <v>93</v>
      </c>
      <c r="BR55" s="93"/>
      <c r="BS55" s="93"/>
      <c r="BT55" s="94"/>
      <c r="BU55" s="99" t="s">
        <v>170</v>
      </c>
      <c r="BV55" s="100"/>
      <c r="BW55" s="100"/>
      <c r="BX55" s="100"/>
      <c r="BY55" s="101"/>
      <c r="CA55" t="s">
        <v>25</v>
      </c>
    </row>
    <row r="56" spans="1:79" s="25" customFormat="1" ht="12.75" customHeight="1" x14ac:dyDescent="0.2">
      <c r="A56" s="28">
        <v>2111</v>
      </c>
      <c r="B56" s="29"/>
      <c r="C56" s="29"/>
      <c r="D56" s="51"/>
      <c r="E56" s="30" t="s">
        <v>177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52">
        <v>92300</v>
      </c>
      <c r="V56" s="53"/>
      <c r="W56" s="53"/>
      <c r="X56" s="53"/>
      <c r="Y56" s="54"/>
      <c r="Z56" s="52">
        <v>0</v>
      </c>
      <c r="AA56" s="53"/>
      <c r="AB56" s="53"/>
      <c r="AC56" s="53"/>
      <c r="AD56" s="54"/>
      <c r="AE56" s="52">
        <v>0</v>
      </c>
      <c r="AF56" s="53"/>
      <c r="AG56" s="53"/>
      <c r="AH56" s="54"/>
      <c r="AI56" s="52">
        <f t="shared" ref="AI56:AI68" si="0">IF(ISNUMBER(U56),U56,0)+IF(ISNUMBER(Z56),Z56,0)</f>
        <v>92300</v>
      </c>
      <c r="AJ56" s="53"/>
      <c r="AK56" s="53"/>
      <c r="AL56" s="53"/>
      <c r="AM56" s="54"/>
      <c r="AN56" s="52">
        <v>6083140</v>
      </c>
      <c r="AO56" s="53"/>
      <c r="AP56" s="53"/>
      <c r="AQ56" s="53"/>
      <c r="AR56" s="54"/>
      <c r="AS56" s="52">
        <v>0</v>
      </c>
      <c r="AT56" s="53"/>
      <c r="AU56" s="53"/>
      <c r="AV56" s="53"/>
      <c r="AW56" s="54"/>
      <c r="AX56" s="52">
        <v>0</v>
      </c>
      <c r="AY56" s="53"/>
      <c r="AZ56" s="53"/>
      <c r="BA56" s="54"/>
      <c r="BB56" s="52">
        <f t="shared" ref="BB56:BB68" si="1">IF(ISNUMBER(AN56),AN56,0)+IF(ISNUMBER(AS56),AS56,0)</f>
        <v>6083140</v>
      </c>
      <c r="BC56" s="53"/>
      <c r="BD56" s="53"/>
      <c r="BE56" s="53"/>
      <c r="BF56" s="54"/>
      <c r="BG56" s="52">
        <v>4788900</v>
      </c>
      <c r="BH56" s="53"/>
      <c r="BI56" s="53"/>
      <c r="BJ56" s="53"/>
      <c r="BK56" s="54"/>
      <c r="BL56" s="52">
        <v>0</v>
      </c>
      <c r="BM56" s="53"/>
      <c r="BN56" s="53"/>
      <c r="BO56" s="53"/>
      <c r="BP56" s="54"/>
      <c r="BQ56" s="52">
        <v>0</v>
      </c>
      <c r="BR56" s="53"/>
      <c r="BS56" s="53"/>
      <c r="BT56" s="54"/>
      <c r="BU56" s="52">
        <f t="shared" ref="BU56:BU68" si="2">IF(ISNUMBER(BG56),BG56,0)+IF(ISNUMBER(BL56),BL56,0)</f>
        <v>4788900</v>
      </c>
      <c r="BV56" s="53"/>
      <c r="BW56" s="53"/>
      <c r="BX56" s="53"/>
      <c r="BY56" s="54"/>
      <c r="CA56" s="25" t="s">
        <v>26</v>
      </c>
    </row>
    <row r="57" spans="1:79" s="25" customFormat="1" ht="12.75" customHeight="1" x14ac:dyDescent="0.2">
      <c r="A57" s="28">
        <v>2120</v>
      </c>
      <c r="B57" s="29"/>
      <c r="C57" s="29"/>
      <c r="D57" s="51"/>
      <c r="E57" s="30" t="s">
        <v>178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52">
        <v>24900</v>
      </c>
      <c r="V57" s="53"/>
      <c r="W57" s="53"/>
      <c r="X57" s="53"/>
      <c r="Y57" s="54"/>
      <c r="Z57" s="52">
        <v>0</v>
      </c>
      <c r="AA57" s="53"/>
      <c r="AB57" s="53"/>
      <c r="AC57" s="53"/>
      <c r="AD57" s="54"/>
      <c r="AE57" s="52">
        <v>0</v>
      </c>
      <c r="AF57" s="53"/>
      <c r="AG57" s="53"/>
      <c r="AH57" s="54"/>
      <c r="AI57" s="52">
        <f t="shared" si="0"/>
        <v>24900</v>
      </c>
      <c r="AJ57" s="53"/>
      <c r="AK57" s="53"/>
      <c r="AL57" s="53"/>
      <c r="AM57" s="54"/>
      <c r="AN57" s="52">
        <v>1688885</v>
      </c>
      <c r="AO57" s="53"/>
      <c r="AP57" s="53"/>
      <c r="AQ57" s="53"/>
      <c r="AR57" s="54"/>
      <c r="AS57" s="52">
        <v>0</v>
      </c>
      <c r="AT57" s="53"/>
      <c r="AU57" s="53"/>
      <c r="AV57" s="53"/>
      <c r="AW57" s="54"/>
      <c r="AX57" s="52">
        <v>0</v>
      </c>
      <c r="AY57" s="53"/>
      <c r="AZ57" s="53"/>
      <c r="BA57" s="54"/>
      <c r="BB57" s="52">
        <f t="shared" si="1"/>
        <v>1688885</v>
      </c>
      <c r="BC57" s="53"/>
      <c r="BD57" s="53"/>
      <c r="BE57" s="53"/>
      <c r="BF57" s="54"/>
      <c r="BG57" s="52">
        <v>1091100</v>
      </c>
      <c r="BH57" s="53"/>
      <c r="BI57" s="53"/>
      <c r="BJ57" s="53"/>
      <c r="BK57" s="54"/>
      <c r="BL57" s="52">
        <v>0</v>
      </c>
      <c r="BM57" s="53"/>
      <c r="BN57" s="53"/>
      <c r="BO57" s="53"/>
      <c r="BP57" s="54"/>
      <c r="BQ57" s="52">
        <v>0</v>
      </c>
      <c r="BR57" s="53"/>
      <c r="BS57" s="53"/>
      <c r="BT57" s="54"/>
      <c r="BU57" s="52">
        <f t="shared" si="2"/>
        <v>1091100</v>
      </c>
      <c r="BV57" s="53"/>
      <c r="BW57" s="53"/>
      <c r="BX57" s="53"/>
      <c r="BY57" s="54"/>
    </row>
    <row r="58" spans="1:79" s="25" customFormat="1" ht="12.75" customHeight="1" x14ac:dyDescent="0.2">
      <c r="A58" s="28">
        <v>2210</v>
      </c>
      <c r="B58" s="29"/>
      <c r="C58" s="29"/>
      <c r="D58" s="51"/>
      <c r="E58" s="30" t="s">
        <v>179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52">
        <v>1000</v>
      </c>
      <c r="V58" s="53"/>
      <c r="W58" s="53"/>
      <c r="X58" s="53"/>
      <c r="Y58" s="54"/>
      <c r="Z58" s="52">
        <v>250</v>
      </c>
      <c r="AA58" s="53"/>
      <c r="AB58" s="53"/>
      <c r="AC58" s="53"/>
      <c r="AD58" s="54"/>
      <c r="AE58" s="52">
        <v>0</v>
      </c>
      <c r="AF58" s="53"/>
      <c r="AG58" s="53"/>
      <c r="AH58" s="54"/>
      <c r="AI58" s="52">
        <f t="shared" si="0"/>
        <v>1250</v>
      </c>
      <c r="AJ58" s="53"/>
      <c r="AK58" s="53"/>
      <c r="AL58" s="53"/>
      <c r="AM58" s="54"/>
      <c r="AN58" s="52">
        <v>141600</v>
      </c>
      <c r="AO58" s="53"/>
      <c r="AP58" s="53"/>
      <c r="AQ58" s="53"/>
      <c r="AR58" s="54"/>
      <c r="AS58" s="52">
        <v>58000</v>
      </c>
      <c r="AT58" s="53"/>
      <c r="AU58" s="53"/>
      <c r="AV58" s="53"/>
      <c r="AW58" s="54"/>
      <c r="AX58" s="52">
        <v>0</v>
      </c>
      <c r="AY58" s="53"/>
      <c r="AZ58" s="53"/>
      <c r="BA58" s="54"/>
      <c r="BB58" s="52">
        <f t="shared" si="1"/>
        <v>199600</v>
      </c>
      <c r="BC58" s="53"/>
      <c r="BD58" s="53"/>
      <c r="BE58" s="53"/>
      <c r="BF58" s="54"/>
      <c r="BG58" s="52">
        <v>101200</v>
      </c>
      <c r="BH58" s="53"/>
      <c r="BI58" s="53"/>
      <c r="BJ58" s="53"/>
      <c r="BK58" s="54"/>
      <c r="BL58" s="52">
        <v>60000</v>
      </c>
      <c r="BM58" s="53"/>
      <c r="BN58" s="53"/>
      <c r="BO58" s="53"/>
      <c r="BP58" s="54"/>
      <c r="BQ58" s="52">
        <v>0</v>
      </c>
      <c r="BR58" s="53"/>
      <c r="BS58" s="53"/>
      <c r="BT58" s="54"/>
      <c r="BU58" s="52">
        <f t="shared" si="2"/>
        <v>161200</v>
      </c>
      <c r="BV58" s="53"/>
      <c r="BW58" s="53"/>
      <c r="BX58" s="53"/>
      <c r="BY58" s="54"/>
    </row>
    <row r="59" spans="1:79" s="25" customFormat="1" ht="12.75" customHeight="1" x14ac:dyDescent="0.2">
      <c r="A59" s="28">
        <v>2240</v>
      </c>
      <c r="B59" s="29"/>
      <c r="C59" s="29"/>
      <c r="D59" s="51"/>
      <c r="E59" s="30" t="s">
        <v>180</v>
      </c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2"/>
      <c r="U59" s="52">
        <v>2000</v>
      </c>
      <c r="V59" s="53"/>
      <c r="W59" s="53"/>
      <c r="X59" s="53"/>
      <c r="Y59" s="54"/>
      <c r="Z59" s="52">
        <v>0</v>
      </c>
      <c r="AA59" s="53"/>
      <c r="AB59" s="53"/>
      <c r="AC59" s="53"/>
      <c r="AD59" s="54"/>
      <c r="AE59" s="52">
        <v>0</v>
      </c>
      <c r="AF59" s="53"/>
      <c r="AG59" s="53"/>
      <c r="AH59" s="54"/>
      <c r="AI59" s="52">
        <f t="shared" si="0"/>
        <v>2000</v>
      </c>
      <c r="AJ59" s="53"/>
      <c r="AK59" s="53"/>
      <c r="AL59" s="53"/>
      <c r="AM59" s="54"/>
      <c r="AN59" s="52">
        <v>19800</v>
      </c>
      <c r="AO59" s="53"/>
      <c r="AP59" s="53"/>
      <c r="AQ59" s="53"/>
      <c r="AR59" s="54"/>
      <c r="AS59" s="52">
        <v>8000</v>
      </c>
      <c r="AT59" s="53"/>
      <c r="AU59" s="53"/>
      <c r="AV59" s="53"/>
      <c r="AW59" s="54"/>
      <c r="AX59" s="52">
        <v>0</v>
      </c>
      <c r="AY59" s="53"/>
      <c r="AZ59" s="53"/>
      <c r="BA59" s="54"/>
      <c r="BB59" s="52">
        <f t="shared" si="1"/>
        <v>27800</v>
      </c>
      <c r="BC59" s="53"/>
      <c r="BD59" s="53"/>
      <c r="BE59" s="53"/>
      <c r="BF59" s="54"/>
      <c r="BG59" s="52">
        <v>57500</v>
      </c>
      <c r="BH59" s="53"/>
      <c r="BI59" s="53"/>
      <c r="BJ59" s="53"/>
      <c r="BK59" s="54"/>
      <c r="BL59" s="52">
        <v>13000</v>
      </c>
      <c r="BM59" s="53"/>
      <c r="BN59" s="53"/>
      <c r="BO59" s="53"/>
      <c r="BP59" s="54"/>
      <c r="BQ59" s="52">
        <v>0</v>
      </c>
      <c r="BR59" s="53"/>
      <c r="BS59" s="53"/>
      <c r="BT59" s="54"/>
      <c r="BU59" s="52">
        <f t="shared" si="2"/>
        <v>70500</v>
      </c>
      <c r="BV59" s="53"/>
      <c r="BW59" s="53"/>
      <c r="BX59" s="53"/>
      <c r="BY59" s="54"/>
    </row>
    <row r="60" spans="1:79" s="25" customFormat="1" ht="12.75" customHeight="1" x14ac:dyDescent="0.2">
      <c r="A60" s="28">
        <v>2250</v>
      </c>
      <c r="B60" s="29"/>
      <c r="C60" s="29"/>
      <c r="D60" s="51"/>
      <c r="E60" s="30" t="s">
        <v>181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/>
      <c r="U60" s="52">
        <v>0</v>
      </c>
      <c r="V60" s="53"/>
      <c r="W60" s="53"/>
      <c r="X60" s="53"/>
      <c r="Y60" s="54"/>
      <c r="Z60" s="52">
        <v>0</v>
      </c>
      <c r="AA60" s="53"/>
      <c r="AB60" s="53"/>
      <c r="AC60" s="53"/>
      <c r="AD60" s="54"/>
      <c r="AE60" s="52">
        <v>0</v>
      </c>
      <c r="AF60" s="53"/>
      <c r="AG60" s="53"/>
      <c r="AH60" s="54"/>
      <c r="AI60" s="52">
        <f t="shared" si="0"/>
        <v>0</v>
      </c>
      <c r="AJ60" s="53"/>
      <c r="AK60" s="53"/>
      <c r="AL60" s="53"/>
      <c r="AM60" s="54"/>
      <c r="AN60" s="52">
        <v>1000</v>
      </c>
      <c r="AO60" s="53"/>
      <c r="AP60" s="53"/>
      <c r="AQ60" s="53"/>
      <c r="AR60" s="54"/>
      <c r="AS60" s="52">
        <v>0</v>
      </c>
      <c r="AT60" s="53"/>
      <c r="AU60" s="53"/>
      <c r="AV60" s="53"/>
      <c r="AW60" s="54"/>
      <c r="AX60" s="52">
        <v>0</v>
      </c>
      <c r="AY60" s="53"/>
      <c r="AZ60" s="53"/>
      <c r="BA60" s="54"/>
      <c r="BB60" s="52">
        <f t="shared" si="1"/>
        <v>1000</v>
      </c>
      <c r="BC60" s="53"/>
      <c r="BD60" s="53"/>
      <c r="BE60" s="53"/>
      <c r="BF60" s="54"/>
      <c r="BG60" s="52">
        <v>4000</v>
      </c>
      <c r="BH60" s="53"/>
      <c r="BI60" s="53"/>
      <c r="BJ60" s="53"/>
      <c r="BK60" s="54"/>
      <c r="BL60" s="52">
        <v>0</v>
      </c>
      <c r="BM60" s="53"/>
      <c r="BN60" s="53"/>
      <c r="BO60" s="53"/>
      <c r="BP60" s="54"/>
      <c r="BQ60" s="52">
        <v>0</v>
      </c>
      <c r="BR60" s="53"/>
      <c r="BS60" s="53"/>
      <c r="BT60" s="54"/>
      <c r="BU60" s="52">
        <f t="shared" si="2"/>
        <v>4000</v>
      </c>
      <c r="BV60" s="53"/>
      <c r="BW60" s="53"/>
      <c r="BX60" s="53"/>
      <c r="BY60" s="54"/>
    </row>
    <row r="61" spans="1:79" s="25" customFormat="1" ht="12.75" customHeight="1" x14ac:dyDescent="0.2">
      <c r="A61" s="28">
        <v>2271</v>
      </c>
      <c r="B61" s="29"/>
      <c r="C61" s="29"/>
      <c r="D61" s="51"/>
      <c r="E61" s="30" t="s">
        <v>182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2"/>
      <c r="U61" s="52">
        <v>0</v>
      </c>
      <c r="V61" s="53"/>
      <c r="W61" s="53"/>
      <c r="X61" s="53"/>
      <c r="Y61" s="54"/>
      <c r="Z61" s="52">
        <v>0</v>
      </c>
      <c r="AA61" s="53"/>
      <c r="AB61" s="53"/>
      <c r="AC61" s="53"/>
      <c r="AD61" s="54"/>
      <c r="AE61" s="52">
        <v>0</v>
      </c>
      <c r="AF61" s="53"/>
      <c r="AG61" s="53"/>
      <c r="AH61" s="54"/>
      <c r="AI61" s="52">
        <f t="shared" si="0"/>
        <v>0</v>
      </c>
      <c r="AJ61" s="53"/>
      <c r="AK61" s="53"/>
      <c r="AL61" s="53"/>
      <c r="AM61" s="54"/>
      <c r="AN61" s="52">
        <v>623871</v>
      </c>
      <c r="AO61" s="53"/>
      <c r="AP61" s="53"/>
      <c r="AQ61" s="53"/>
      <c r="AR61" s="54"/>
      <c r="AS61" s="52">
        <v>0</v>
      </c>
      <c r="AT61" s="53"/>
      <c r="AU61" s="53"/>
      <c r="AV61" s="53"/>
      <c r="AW61" s="54"/>
      <c r="AX61" s="52">
        <v>0</v>
      </c>
      <c r="AY61" s="53"/>
      <c r="AZ61" s="53"/>
      <c r="BA61" s="54"/>
      <c r="BB61" s="52">
        <f t="shared" si="1"/>
        <v>623871</v>
      </c>
      <c r="BC61" s="53"/>
      <c r="BD61" s="53"/>
      <c r="BE61" s="53"/>
      <c r="BF61" s="54"/>
      <c r="BG61" s="52">
        <v>1411400</v>
      </c>
      <c r="BH61" s="53"/>
      <c r="BI61" s="53"/>
      <c r="BJ61" s="53"/>
      <c r="BK61" s="54"/>
      <c r="BL61" s="52">
        <v>0</v>
      </c>
      <c r="BM61" s="53"/>
      <c r="BN61" s="53"/>
      <c r="BO61" s="53"/>
      <c r="BP61" s="54"/>
      <c r="BQ61" s="52">
        <v>0</v>
      </c>
      <c r="BR61" s="53"/>
      <c r="BS61" s="53"/>
      <c r="BT61" s="54"/>
      <c r="BU61" s="52">
        <f t="shared" si="2"/>
        <v>1411400</v>
      </c>
      <c r="BV61" s="53"/>
      <c r="BW61" s="53"/>
      <c r="BX61" s="53"/>
      <c r="BY61" s="54"/>
    </row>
    <row r="62" spans="1:79" s="25" customFormat="1" ht="12.75" customHeight="1" x14ac:dyDescent="0.2">
      <c r="A62" s="28">
        <v>2272</v>
      </c>
      <c r="B62" s="29"/>
      <c r="C62" s="29"/>
      <c r="D62" s="51"/>
      <c r="E62" s="30" t="s">
        <v>183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52">
        <v>0</v>
      </c>
      <c r="V62" s="53"/>
      <c r="W62" s="53"/>
      <c r="X62" s="53"/>
      <c r="Y62" s="54"/>
      <c r="Z62" s="52">
        <v>0</v>
      </c>
      <c r="AA62" s="53"/>
      <c r="AB62" s="53"/>
      <c r="AC62" s="53"/>
      <c r="AD62" s="54"/>
      <c r="AE62" s="52">
        <v>0</v>
      </c>
      <c r="AF62" s="53"/>
      <c r="AG62" s="53"/>
      <c r="AH62" s="54"/>
      <c r="AI62" s="52">
        <f t="shared" si="0"/>
        <v>0</v>
      </c>
      <c r="AJ62" s="53"/>
      <c r="AK62" s="53"/>
      <c r="AL62" s="53"/>
      <c r="AM62" s="54"/>
      <c r="AN62" s="52">
        <v>16500</v>
      </c>
      <c r="AO62" s="53"/>
      <c r="AP62" s="53"/>
      <c r="AQ62" s="53"/>
      <c r="AR62" s="54"/>
      <c r="AS62" s="52">
        <v>0</v>
      </c>
      <c r="AT62" s="53"/>
      <c r="AU62" s="53"/>
      <c r="AV62" s="53"/>
      <c r="AW62" s="54"/>
      <c r="AX62" s="52">
        <v>0</v>
      </c>
      <c r="AY62" s="53"/>
      <c r="AZ62" s="53"/>
      <c r="BA62" s="54"/>
      <c r="BB62" s="52">
        <f t="shared" si="1"/>
        <v>16500</v>
      </c>
      <c r="BC62" s="53"/>
      <c r="BD62" s="53"/>
      <c r="BE62" s="53"/>
      <c r="BF62" s="54"/>
      <c r="BG62" s="52">
        <v>15000</v>
      </c>
      <c r="BH62" s="53"/>
      <c r="BI62" s="53"/>
      <c r="BJ62" s="53"/>
      <c r="BK62" s="54"/>
      <c r="BL62" s="52">
        <v>0</v>
      </c>
      <c r="BM62" s="53"/>
      <c r="BN62" s="53"/>
      <c r="BO62" s="53"/>
      <c r="BP62" s="54"/>
      <c r="BQ62" s="52">
        <v>0</v>
      </c>
      <c r="BR62" s="53"/>
      <c r="BS62" s="53"/>
      <c r="BT62" s="54"/>
      <c r="BU62" s="52">
        <f t="shared" si="2"/>
        <v>15000</v>
      </c>
      <c r="BV62" s="53"/>
      <c r="BW62" s="53"/>
      <c r="BX62" s="53"/>
      <c r="BY62" s="54"/>
    </row>
    <row r="63" spans="1:79" s="25" customFormat="1" ht="12.75" customHeight="1" x14ac:dyDescent="0.2">
      <c r="A63" s="28">
        <v>2273</v>
      </c>
      <c r="B63" s="29"/>
      <c r="C63" s="29"/>
      <c r="D63" s="51"/>
      <c r="E63" s="30" t="s">
        <v>184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2"/>
      <c r="U63" s="52">
        <v>1600</v>
      </c>
      <c r="V63" s="53"/>
      <c r="W63" s="53"/>
      <c r="X63" s="53"/>
      <c r="Y63" s="54"/>
      <c r="Z63" s="52">
        <v>0</v>
      </c>
      <c r="AA63" s="53"/>
      <c r="AB63" s="53"/>
      <c r="AC63" s="53"/>
      <c r="AD63" s="54"/>
      <c r="AE63" s="52">
        <v>0</v>
      </c>
      <c r="AF63" s="53"/>
      <c r="AG63" s="53"/>
      <c r="AH63" s="54"/>
      <c r="AI63" s="52">
        <f t="shared" si="0"/>
        <v>1600</v>
      </c>
      <c r="AJ63" s="53"/>
      <c r="AK63" s="53"/>
      <c r="AL63" s="53"/>
      <c r="AM63" s="54"/>
      <c r="AN63" s="52">
        <v>208218</v>
      </c>
      <c r="AO63" s="53"/>
      <c r="AP63" s="53"/>
      <c r="AQ63" s="53"/>
      <c r="AR63" s="54"/>
      <c r="AS63" s="52">
        <v>0</v>
      </c>
      <c r="AT63" s="53"/>
      <c r="AU63" s="53"/>
      <c r="AV63" s="53"/>
      <c r="AW63" s="54"/>
      <c r="AX63" s="52">
        <v>0</v>
      </c>
      <c r="AY63" s="53"/>
      <c r="AZ63" s="53"/>
      <c r="BA63" s="54"/>
      <c r="BB63" s="52">
        <f t="shared" si="1"/>
        <v>208218</v>
      </c>
      <c r="BC63" s="53"/>
      <c r="BD63" s="53"/>
      <c r="BE63" s="53"/>
      <c r="BF63" s="54"/>
      <c r="BG63" s="52">
        <v>303400</v>
      </c>
      <c r="BH63" s="53"/>
      <c r="BI63" s="53"/>
      <c r="BJ63" s="53"/>
      <c r="BK63" s="54"/>
      <c r="BL63" s="52">
        <v>0</v>
      </c>
      <c r="BM63" s="53"/>
      <c r="BN63" s="53"/>
      <c r="BO63" s="53"/>
      <c r="BP63" s="54"/>
      <c r="BQ63" s="52">
        <v>0</v>
      </c>
      <c r="BR63" s="53"/>
      <c r="BS63" s="53"/>
      <c r="BT63" s="54"/>
      <c r="BU63" s="52">
        <f t="shared" si="2"/>
        <v>303400</v>
      </c>
      <c r="BV63" s="53"/>
      <c r="BW63" s="53"/>
      <c r="BX63" s="53"/>
      <c r="BY63" s="54"/>
    </row>
    <row r="64" spans="1:79" s="25" customFormat="1" ht="12.75" customHeight="1" x14ac:dyDescent="0.2">
      <c r="A64" s="28">
        <v>2274</v>
      </c>
      <c r="B64" s="29"/>
      <c r="C64" s="29"/>
      <c r="D64" s="51"/>
      <c r="E64" s="30" t="s">
        <v>185</v>
      </c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2"/>
      <c r="U64" s="52">
        <v>0</v>
      </c>
      <c r="V64" s="53"/>
      <c r="W64" s="53"/>
      <c r="X64" s="53"/>
      <c r="Y64" s="54"/>
      <c r="Z64" s="52">
        <v>0</v>
      </c>
      <c r="AA64" s="53"/>
      <c r="AB64" s="53"/>
      <c r="AC64" s="53"/>
      <c r="AD64" s="54"/>
      <c r="AE64" s="52">
        <v>0</v>
      </c>
      <c r="AF64" s="53"/>
      <c r="AG64" s="53"/>
      <c r="AH64" s="54"/>
      <c r="AI64" s="52">
        <f t="shared" si="0"/>
        <v>0</v>
      </c>
      <c r="AJ64" s="53"/>
      <c r="AK64" s="53"/>
      <c r="AL64" s="53"/>
      <c r="AM64" s="54"/>
      <c r="AN64" s="52">
        <v>611</v>
      </c>
      <c r="AO64" s="53"/>
      <c r="AP64" s="53"/>
      <c r="AQ64" s="53"/>
      <c r="AR64" s="54"/>
      <c r="AS64" s="52">
        <v>0</v>
      </c>
      <c r="AT64" s="53"/>
      <c r="AU64" s="53"/>
      <c r="AV64" s="53"/>
      <c r="AW64" s="54"/>
      <c r="AX64" s="52">
        <v>0</v>
      </c>
      <c r="AY64" s="53"/>
      <c r="AZ64" s="53"/>
      <c r="BA64" s="54"/>
      <c r="BB64" s="52">
        <f t="shared" si="1"/>
        <v>611</v>
      </c>
      <c r="BC64" s="53"/>
      <c r="BD64" s="53"/>
      <c r="BE64" s="53"/>
      <c r="BF64" s="54"/>
      <c r="BG64" s="52">
        <v>5000</v>
      </c>
      <c r="BH64" s="53"/>
      <c r="BI64" s="53"/>
      <c r="BJ64" s="53"/>
      <c r="BK64" s="54"/>
      <c r="BL64" s="52">
        <v>0</v>
      </c>
      <c r="BM64" s="53"/>
      <c r="BN64" s="53"/>
      <c r="BO64" s="53"/>
      <c r="BP64" s="54"/>
      <c r="BQ64" s="52">
        <v>0</v>
      </c>
      <c r="BR64" s="53"/>
      <c r="BS64" s="53"/>
      <c r="BT64" s="54"/>
      <c r="BU64" s="52">
        <f t="shared" si="2"/>
        <v>5000</v>
      </c>
      <c r="BV64" s="53"/>
      <c r="BW64" s="53"/>
      <c r="BX64" s="53"/>
      <c r="BY64" s="54"/>
    </row>
    <row r="65" spans="1:79" s="25" customFormat="1" ht="25.5" customHeight="1" x14ac:dyDescent="0.2">
      <c r="A65" s="28">
        <v>2275</v>
      </c>
      <c r="B65" s="29"/>
      <c r="C65" s="29"/>
      <c r="D65" s="51"/>
      <c r="E65" s="30" t="s">
        <v>186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2"/>
      <c r="U65" s="52">
        <v>4000</v>
      </c>
      <c r="V65" s="53"/>
      <c r="W65" s="53"/>
      <c r="X65" s="53"/>
      <c r="Y65" s="54"/>
      <c r="Z65" s="52">
        <v>0</v>
      </c>
      <c r="AA65" s="53"/>
      <c r="AB65" s="53"/>
      <c r="AC65" s="53"/>
      <c r="AD65" s="54"/>
      <c r="AE65" s="52">
        <v>0</v>
      </c>
      <c r="AF65" s="53"/>
      <c r="AG65" s="53"/>
      <c r="AH65" s="54"/>
      <c r="AI65" s="52">
        <f t="shared" si="0"/>
        <v>4000</v>
      </c>
      <c r="AJ65" s="53"/>
      <c r="AK65" s="53"/>
      <c r="AL65" s="53"/>
      <c r="AM65" s="54"/>
      <c r="AN65" s="52">
        <v>148500</v>
      </c>
      <c r="AO65" s="53"/>
      <c r="AP65" s="53"/>
      <c r="AQ65" s="53"/>
      <c r="AR65" s="54"/>
      <c r="AS65" s="52">
        <v>0</v>
      </c>
      <c r="AT65" s="53"/>
      <c r="AU65" s="53"/>
      <c r="AV65" s="53"/>
      <c r="AW65" s="54"/>
      <c r="AX65" s="52">
        <v>0</v>
      </c>
      <c r="AY65" s="53"/>
      <c r="AZ65" s="53"/>
      <c r="BA65" s="54"/>
      <c r="BB65" s="52">
        <f t="shared" si="1"/>
        <v>148500</v>
      </c>
      <c r="BC65" s="53"/>
      <c r="BD65" s="53"/>
      <c r="BE65" s="53"/>
      <c r="BF65" s="54"/>
      <c r="BG65" s="52">
        <v>270000</v>
      </c>
      <c r="BH65" s="53"/>
      <c r="BI65" s="53"/>
      <c r="BJ65" s="53"/>
      <c r="BK65" s="54"/>
      <c r="BL65" s="52">
        <v>0</v>
      </c>
      <c r="BM65" s="53"/>
      <c r="BN65" s="53"/>
      <c r="BO65" s="53"/>
      <c r="BP65" s="54"/>
      <c r="BQ65" s="52">
        <v>0</v>
      </c>
      <c r="BR65" s="53"/>
      <c r="BS65" s="53"/>
      <c r="BT65" s="54"/>
      <c r="BU65" s="52">
        <f t="shared" si="2"/>
        <v>270000</v>
      </c>
      <c r="BV65" s="53"/>
      <c r="BW65" s="53"/>
      <c r="BX65" s="53"/>
      <c r="BY65" s="54"/>
    </row>
    <row r="66" spans="1:79" s="25" customFormat="1" ht="38.25" customHeight="1" x14ac:dyDescent="0.2">
      <c r="A66" s="28">
        <v>2282</v>
      </c>
      <c r="B66" s="29"/>
      <c r="C66" s="29"/>
      <c r="D66" s="51"/>
      <c r="E66" s="30" t="s">
        <v>187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2"/>
      <c r="U66" s="52">
        <v>0</v>
      </c>
      <c r="V66" s="53"/>
      <c r="W66" s="53"/>
      <c r="X66" s="53"/>
      <c r="Y66" s="54"/>
      <c r="Z66" s="52">
        <v>0</v>
      </c>
      <c r="AA66" s="53"/>
      <c r="AB66" s="53"/>
      <c r="AC66" s="53"/>
      <c r="AD66" s="54"/>
      <c r="AE66" s="52">
        <v>0</v>
      </c>
      <c r="AF66" s="53"/>
      <c r="AG66" s="53"/>
      <c r="AH66" s="54"/>
      <c r="AI66" s="52">
        <f t="shared" si="0"/>
        <v>0</v>
      </c>
      <c r="AJ66" s="53"/>
      <c r="AK66" s="53"/>
      <c r="AL66" s="53"/>
      <c r="AM66" s="54"/>
      <c r="AN66" s="52">
        <v>600</v>
      </c>
      <c r="AO66" s="53"/>
      <c r="AP66" s="53"/>
      <c r="AQ66" s="53"/>
      <c r="AR66" s="54"/>
      <c r="AS66" s="52">
        <v>0</v>
      </c>
      <c r="AT66" s="53"/>
      <c r="AU66" s="53"/>
      <c r="AV66" s="53"/>
      <c r="AW66" s="54"/>
      <c r="AX66" s="52">
        <v>0</v>
      </c>
      <c r="AY66" s="53"/>
      <c r="AZ66" s="53"/>
      <c r="BA66" s="54"/>
      <c r="BB66" s="52">
        <f t="shared" si="1"/>
        <v>600</v>
      </c>
      <c r="BC66" s="53"/>
      <c r="BD66" s="53"/>
      <c r="BE66" s="53"/>
      <c r="BF66" s="54"/>
      <c r="BG66" s="52">
        <v>3000</v>
      </c>
      <c r="BH66" s="53"/>
      <c r="BI66" s="53"/>
      <c r="BJ66" s="53"/>
      <c r="BK66" s="54"/>
      <c r="BL66" s="52">
        <v>0</v>
      </c>
      <c r="BM66" s="53"/>
      <c r="BN66" s="53"/>
      <c r="BO66" s="53"/>
      <c r="BP66" s="54"/>
      <c r="BQ66" s="52">
        <v>0</v>
      </c>
      <c r="BR66" s="53"/>
      <c r="BS66" s="53"/>
      <c r="BT66" s="54"/>
      <c r="BU66" s="52">
        <f t="shared" si="2"/>
        <v>3000</v>
      </c>
      <c r="BV66" s="53"/>
      <c r="BW66" s="53"/>
      <c r="BX66" s="53"/>
      <c r="BY66" s="54"/>
    </row>
    <row r="67" spans="1:79" s="25" customFormat="1" ht="12.75" customHeight="1" x14ac:dyDescent="0.2">
      <c r="A67" s="28">
        <v>2800</v>
      </c>
      <c r="B67" s="29"/>
      <c r="C67" s="29"/>
      <c r="D67" s="51"/>
      <c r="E67" s="30" t="s">
        <v>188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2"/>
      <c r="U67" s="52">
        <v>200</v>
      </c>
      <c r="V67" s="53"/>
      <c r="W67" s="53"/>
      <c r="X67" s="53"/>
      <c r="Y67" s="54"/>
      <c r="Z67" s="52">
        <v>0</v>
      </c>
      <c r="AA67" s="53"/>
      <c r="AB67" s="53"/>
      <c r="AC67" s="53"/>
      <c r="AD67" s="54"/>
      <c r="AE67" s="52">
        <v>0</v>
      </c>
      <c r="AF67" s="53"/>
      <c r="AG67" s="53"/>
      <c r="AH67" s="54"/>
      <c r="AI67" s="52">
        <f t="shared" si="0"/>
        <v>200</v>
      </c>
      <c r="AJ67" s="53"/>
      <c r="AK67" s="53"/>
      <c r="AL67" s="53"/>
      <c r="AM67" s="54"/>
      <c r="AN67" s="52">
        <v>4000</v>
      </c>
      <c r="AO67" s="53"/>
      <c r="AP67" s="53"/>
      <c r="AQ67" s="53"/>
      <c r="AR67" s="54"/>
      <c r="AS67" s="52">
        <v>5000</v>
      </c>
      <c r="AT67" s="53"/>
      <c r="AU67" s="53"/>
      <c r="AV67" s="53"/>
      <c r="AW67" s="54"/>
      <c r="AX67" s="52">
        <v>0</v>
      </c>
      <c r="AY67" s="53"/>
      <c r="AZ67" s="53"/>
      <c r="BA67" s="54"/>
      <c r="BB67" s="52">
        <f t="shared" si="1"/>
        <v>9000</v>
      </c>
      <c r="BC67" s="53"/>
      <c r="BD67" s="53"/>
      <c r="BE67" s="53"/>
      <c r="BF67" s="54"/>
      <c r="BG67" s="52">
        <v>3000</v>
      </c>
      <c r="BH67" s="53"/>
      <c r="BI67" s="53"/>
      <c r="BJ67" s="53"/>
      <c r="BK67" s="54"/>
      <c r="BL67" s="52">
        <v>0</v>
      </c>
      <c r="BM67" s="53"/>
      <c r="BN67" s="53"/>
      <c r="BO67" s="53"/>
      <c r="BP67" s="54"/>
      <c r="BQ67" s="52">
        <v>0</v>
      </c>
      <c r="BR67" s="53"/>
      <c r="BS67" s="53"/>
      <c r="BT67" s="54"/>
      <c r="BU67" s="52">
        <f t="shared" si="2"/>
        <v>3000</v>
      </c>
      <c r="BV67" s="53"/>
      <c r="BW67" s="53"/>
      <c r="BX67" s="53"/>
      <c r="BY67" s="54"/>
    </row>
    <row r="68" spans="1:79" s="6" customFormat="1" ht="12.75" customHeight="1" x14ac:dyDescent="0.2">
      <c r="A68" s="33"/>
      <c r="B68" s="34"/>
      <c r="C68" s="34"/>
      <c r="D68" s="50"/>
      <c r="E68" s="35" t="s">
        <v>147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7"/>
      <c r="U68" s="44">
        <v>126000</v>
      </c>
      <c r="V68" s="45"/>
      <c r="W68" s="45"/>
      <c r="X68" s="45"/>
      <c r="Y68" s="46"/>
      <c r="Z68" s="44">
        <v>250</v>
      </c>
      <c r="AA68" s="45"/>
      <c r="AB68" s="45"/>
      <c r="AC68" s="45"/>
      <c r="AD68" s="46"/>
      <c r="AE68" s="44">
        <v>0</v>
      </c>
      <c r="AF68" s="45"/>
      <c r="AG68" s="45"/>
      <c r="AH68" s="46"/>
      <c r="AI68" s="44">
        <f t="shared" si="0"/>
        <v>126250</v>
      </c>
      <c r="AJ68" s="45"/>
      <c r="AK68" s="45"/>
      <c r="AL68" s="45"/>
      <c r="AM68" s="46"/>
      <c r="AN68" s="44">
        <v>8936725</v>
      </c>
      <c r="AO68" s="45"/>
      <c r="AP68" s="45"/>
      <c r="AQ68" s="45"/>
      <c r="AR68" s="46"/>
      <c r="AS68" s="44">
        <v>71000</v>
      </c>
      <c r="AT68" s="45"/>
      <c r="AU68" s="45"/>
      <c r="AV68" s="45"/>
      <c r="AW68" s="46"/>
      <c r="AX68" s="44">
        <v>0</v>
      </c>
      <c r="AY68" s="45"/>
      <c r="AZ68" s="45"/>
      <c r="BA68" s="46"/>
      <c r="BB68" s="44">
        <f t="shared" si="1"/>
        <v>9007725</v>
      </c>
      <c r="BC68" s="45"/>
      <c r="BD68" s="45"/>
      <c r="BE68" s="45"/>
      <c r="BF68" s="46"/>
      <c r="BG68" s="44">
        <v>8053500</v>
      </c>
      <c r="BH68" s="45"/>
      <c r="BI68" s="45"/>
      <c r="BJ68" s="45"/>
      <c r="BK68" s="46"/>
      <c r="BL68" s="44">
        <v>73000</v>
      </c>
      <c r="BM68" s="45"/>
      <c r="BN68" s="45"/>
      <c r="BO68" s="45"/>
      <c r="BP68" s="46"/>
      <c r="BQ68" s="44">
        <v>0</v>
      </c>
      <c r="BR68" s="45"/>
      <c r="BS68" s="45"/>
      <c r="BT68" s="46"/>
      <c r="BU68" s="44">
        <f t="shared" si="2"/>
        <v>8126500</v>
      </c>
      <c r="BV68" s="45"/>
      <c r="BW68" s="45"/>
      <c r="BX68" s="45"/>
      <c r="BY68" s="46"/>
    </row>
    <row r="70" spans="1:79" ht="14.25" customHeight="1" x14ac:dyDescent="0.2">
      <c r="A70" s="65" t="s">
        <v>260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</row>
    <row r="71" spans="1:79" ht="15" customHeight="1" x14ac:dyDescent="0.2">
      <c r="A71" s="80" t="s">
        <v>247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</row>
    <row r="72" spans="1:79" ht="23.1" customHeight="1" x14ac:dyDescent="0.2">
      <c r="A72" s="108" t="s">
        <v>119</v>
      </c>
      <c r="B72" s="109"/>
      <c r="C72" s="109"/>
      <c r="D72" s="109"/>
      <c r="E72" s="110"/>
      <c r="F72" s="41" t="s">
        <v>19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77" t="s">
        <v>248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9"/>
      <c r="AN72" s="77" t="s">
        <v>251</v>
      </c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9"/>
      <c r="BG72" s="77" t="s">
        <v>258</v>
      </c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9"/>
    </row>
    <row r="73" spans="1:79" ht="51.75" customHeight="1" x14ac:dyDescent="0.2">
      <c r="A73" s="111"/>
      <c r="B73" s="112"/>
      <c r="C73" s="112"/>
      <c r="D73" s="112"/>
      <c r="E73" s="113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77" t="s">
        <v>4</v>
      </c>
      <c r="V73" s="78"/>
      <c r="W73" s="78"/>
      <c r="X73" s="78"/>
      <c r="Y73" s="79"/>
      <c r="Z73" s="77" t="s">
        <v>3</v>
      </c>
      <c r="AA73" s="78"/>
      <c r="AB73" s="78"/>
      <c r="AC73" s="78"/>
      <c r="AD73" s="79"/>
      <c r="AE73" s="102" t="s">
        <v>116</v>
      </c>
      <c r="AF73" s="103"/>
      <c r="AG73" s="103"/>
      <c r="AH73" s="104"/>
      <c r="AI73" s="77" t="s">
        <v>5</v>
      </c>
      <c r="AJ73" s="78"/>
      <c r="AK73" s="78"/>
      <c r="AL73" s="78"/>
      <c r="AM73" s="79"/>
      <c r="AN73" s="77" t="s">
        <v>4</v>
      </c>
      <c r="AO73" s="78"/>
      <c r="AP73" s="78"/>
      <c r="AQ73" s="78"/>
      <c r="AR73" s="79"/>
      <c r="AS73" s="77" t="s">
        <v>3</v>
      </c>
      <c r="AT73" s="78"/>
      <c r="AU73" s="78"/>
      <c r="AV73" s="78"/>
      <c r="AW73" s="79"/>
      <c r="AX73" s="102" t="s">
        <v>116</v>
      </c>
      <c r="AY73" s="103"/>
      <c r="AZ73" s="103"/>
      <c r="BA73" s="104"/>
      <c r="BB73" s="77" t="s">
        <v>96</v>
      </c>
      <c r="BC73" s="78"/>
      <c r="BD73" s="78"/>
      <c r="BE73" s="78"/>
      <c r="BF73" s="79"/>
      <c r="BG73" s="77" t="s">
        <v>4</v>
      </c>
      <c r="BH73" s="78"/>
      <c r="BI73" s="78"/>
      <c r="BJ73" s="78"/>
      <c r="BK73" s="79"/>
      <c r="BL73" s="77" t="s">
        <v>3</v>
      </c>
      <c r="BM73" s="78"/>
      <c r="BN73" s="78"/>
      <c r="BO73" s="78"/>
      <c r="BP73" s="79"/>
      <c r="BQ73" s="102" t="s">
        <v>116</v>
      </c>
      <c r="BR73" s="103"/>
      <c r="BS73" s="103"/>
      <c r="BT73" s="104"/>
      <c r="BU73" s="41" t="s">
        <v>97</v>
      </c>
      <c r="BV73" s="41"/>
      <c r="BW73" s="41"/>
      <c r="BX73" s="41"/>
      <c r="BY73" s="41"/>
    </row>
    <row r="74" spans="1:79" ht="15" customHeight="1" x14ac:dyDescent="0.2">
      <c r="A74" s="77">
        <v>1</v>
      </c>
      <c r="B74" s="78"/>
      <c r="C74" s="78"/>
      <c r="D74" s="78"/>
      <c r="E74" s="79"/>
      <c r="F74" s="77">
        <v>2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9"/>
      <c r="U74" s="77">
        <v>3</v>
      </c>
      <c r="V74" s="78"/>
      <c r="W74" s="78"/>
      <c r="X74" s="78"/>
      <c r="Y74" s="79"/>
      <c r="Z74" s="77">
        <v>4</v>
      </c>
      <c r="AA74" s="78"/>
      <c r="AB74" s="78"/>
      <c r="AC74" s="78"/>
      <c r="AD74" s="79"/>
      <c r="AE74" s="77">
        <v>5</v>
      </c>
      <c r="AF74" s="78"/>
      <c r="AG74" s="78"/>
      <c r="AH74" s="79"/>
      <c r="AI74" s="77">
        <v>6</v>
      </c>
      <c r="AJ74" s="78"/>
      <c r="AK74" s="78"/>
      <c r="AL74" s="78"/>
      <c r="AM74" s="79"/>
      <c r="AN74" s="77">
        <v>7</v>
      </c>
      <c r="AO74" s="78"/>
      <c r="AP74" s="78"/>
      <c r="AQ74" s="78"/>
      <c r="AR74" s="79"/>
      <c r="AS74" s="77">
        <v>8</v>
      </c>
      <c r="AT74" s="78"/>
      <c r="AU74" s="78"/>
      <c r="AV74" s="78"/>
      <c r="AW74" s="79"/>
      <c r="AX74" s="77">
        <v>9</v>
      </c>
      <c r="AY74" s="78"/>
      <c r="AZ74" s="78"/>
      <c r="BA74" s="79"/>
      <c r="BB74" s="77">
        <v>10</v>
      </c>
      <c r="BC74" s="78"/>
      <c r="BD74" s="78"/>
      <c r="BE74" s="78"/>
      <c r="BF74" s="79"/>
      <c r="BG74" s="77">
        <v>11</v>
      </c>
      <c r="BH74" s="78"/>
      <c r="BI74" s="78"/>
      <c r="BJ74" s="78"/>
      <c r="BK74" s="79"/>
      <c r="BL74" s="77">
        <v>12</v>
      </c>
      <c r="BM74" s="78"/>
      <c r="BN74" s="78"/>
      <c r="BO74" s="78"/>
      <c r="BP74" s="79"/>
      <c r="BQ74" s="77">
        <v>13</v>
      </c>
      <c r="BR74" s="78"/>
      <c r="BS74" s="78"/>
      <c r="BT74" s="79"/>
      <c r="BU74" s="41">
        <v>14</v>
      </c>
      <c r="BV74" s="41"/>
      <c r="BW74" s="41"/>
      <c r="BX74" s="41"/>
      <c r="BY74" s="41"/>
    </row>
    <row r="75" spans="1:79" s="1" customFormat="1" ht="13.5" hidden="1" customHeight="1" x14ac:dyDescent="0.2">
      <c r="A75" s="92" t="s">
        <v>64</v>
      </c>
      <c r="B75" s="93"/>
      <c r="C75" s="93"/>
      <c r="D75" s="93"/>
      <c r="E75" s="94"/>
      <c r="F75" s="92" t="s">
        <v>57</v>
      </c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2" t="s">
        <v>65</v>
      </c>
      <c r="V75" s="93"/>
      <c r="W75" s="93"/>
      <c r="X75" s="93"/>
      <c r="Y75" s="94"/>
      <c r="Z75" s="92" t="s">
        <v>66</v>
      </c>
      <c r="AA75" s="93"/>
      <c r="AB75" s="93"/>
      <c r="AC75" s="93"/>
      <c r="AD75" s="94"/>
      <c r="AE75" s="92" t="s">
        <v>91</v>
      </c>
      <c r="AF75" s="93"/>
      <c r="AG75" s="93"/>
      <c r="AH75" s="94"/>
      <c r="AI75" s="99" t="s">
        <v>170</v>
      </c>
      <c r="AJ75" s="100"/>
      <c r="AK75" s="100"/>
      <c r="AL75" s="100"/>
      <c r="AM75" s="101"/>
      <c r="AN75" s="92" t="s">
        <v>67</v>
      </c>
      <c r="AO75" s="93"/>
      <c r="AP75" s="93"/>
      <c r="AQ75" s="93"/>
      <c r="AR75" s="94"/>
      <c r="AS75" s="92" t="s">
        <v>68</v>
      </c>
      <c r="AT75" s="93"/>
      <c r="AU75" s="93"/>
      <c r="AV75" s="93"/>
      <c r="AW75" s="94"/>
      <c r="AX75" s="92" t="s">
        <v>92</v>
      </c>
      <c r="AY75" s="93"/>
      <c r="AZ75" s="93"/>
      <c r="BA75" s="94"/>
      <c r="BB75" s="99" t="s">
        <v>170</v>
      </c>
      <c r="BC75" s="100"/>
      <c r="BD75" s="100"/>
      <c r="BE75" s="100"/>
      <c r="BF75" s="101"/>
      <c r="BG75" s="92" t="s">
        <v>58</v>
      </c>
      <c r="BH75" s="93"/>
      <c r="BI75" s="93"/>
      <c r="BJ75" s="93"/>
      <c r="BK75" s="94"/>
      <c r="BL75" s="92" t="s">
        <v>59</v>
      </c>
      <c r="BM75" s="93"/>
      <c r="BN75" s="93"/>
      <c r="BO75" s="93"/>
      <c r="BP75" s="94"/>
      <c r="BQ75" s="92" t="s">
        <v>93</v>
      </c>
      <c r="BR75" s="93"/>
      <c r="BS75" s="93"/>
      <c r="BT75" s="94"/>
      <c r="BU75" s="88" t="s">
        <v>170</v>
      </c>
      <c r="BV75" s="88"/>
      <c r="BW75" s="88"/>
      <c r="BX75" s="88"/>
      <c r="BY75" s="88"/>
      <c r="CA75" t="s">
        <v>27</v>
      </c>
    </row>
    <row r="76" spans="1:79" s="6" customFormat="1" ht="12.75" customHeight="1" x14ac:dyDescent="0.2">
      <c r="A76" s="33"/>
      <c r="B76" s="34"/>
      <c r="C76" s="34"/>
      <c r="D76" s="34"/>
      <c r="E76" s="50"/>
      <c r="F76" s="33" t="s">
        <v>147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50"/>
      <c r="U76" s="44"/>
      <c r="V76" s="45"/>
      <c r="W76" s="45"/>
      <c r="X76" s="45"/>
      <c r="Y76" s="46"/>
      <c r="Z76" s="44"/>
      <c r="AA76" s="45"/>
      <c r="AB76" s="45"/>
      <c r="AC76" s="45"/>
      <c r="AD76" s="46"/>
      <c r="AE76" s="44"/>
      <c r="AF76" s="45"/>
      <c r="AG76" s="45"/>
      <c r="AH76" s="46"/>
      <c r="AI76" s="44">
        <f>IF(ISNUMBER(U76),U76,0)+IF(ISNUMBER(Z76),Z76,0)</f>
        <v>0</v>
      </c>
      <c r="AJ76" s="45"/>
      <c r="AK76" s="45"/>
      <c r="AL76" s="45"/>
      <c r="AM76" s="46"/>
      <c r="AN76" s="44"/>
      <c r="AO76" s="45"/>
      <c r="AP76" s="45"/>
      <c r="AQ76" s="45"/>
      <c r="AR76" s="46"/>
      <c r="AS76" s="44"/>
      <c r="AT76" s="45"/>
      <c r="AU76" s="45"/>
      <c r="AV76" s="45"/>
      <c r="AW76" s="46"/>
      <c r="AX76" s="44"/>
      <c r="AY76" s="45"/>
      <c r="AZ76" s="45"/>
      <c r="BA76" s="46"/>
      <c r="BB76" s="44">
        <f>IF(ISNUMBER(AN76),AN76,0)+IF(ISNUMBER(AS76),AS76,0)</f>
        <v>0</v>
      </c>
      <c r="BC76" s="45"/>
      <c r="BD76" s="45"/>
      <c r="BE76" s="45"/>
      <c r="BF76" s="46"/>
      <c r="BG76" s="44"/>
      <c r="BH76" s="45"/>
      <c r="BI76" s="45"/>
      <c r="BJ76" s="45"/>
      <c r="BK76" s="46"/>
      <c r="BL76" s="44"/>
      <c r="BM76" s="45"/>
      <c r="BN76" s="45"/>
      <c r="BO76" s="45"/>
      <c r="BP76" s="46"/>
      <c r="BQ76" s="44"/>
      <c r="BR76" s="45"/>
      <c r="BS76" s="45"/>
      <c r="BT76" s="46"/>
      <c r="BU76" s="44">
        <f>IF(ISNUMBER(BG76),BG76,0)+IF(ISNUMBER(BL76),BL76,0)</f>
        <v>0</v>
      </c>
      <c r="BV76" s="45"/>
      <c r="BW76" s="45"/>
      <c r="BX76" s="45"/>
      <c r="BY76" s="46"/>
      <c r="CA76" s="6" t="s">
        <v>28</v>
      </c>
    </row>
    <row r="78" spans="1:79" ht="14.25" customHeight="1" x14ac:dyDescent="0.2">
      <c r="A78" s="65" t="s">
        <v>275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</row>
    <row r="79" spans="1:79" ht="15" customHeight="1" x14ac:dyDescent="0.2">
      <c r="A79" s="80" t="s">
        <v>247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</row>
    <row r="80" spans="1:79" ht="23.1" customHeight="1" x14ac:dyDescent="0.2">
      <c r="A80" s="108" t="s">
        <v>118</v>
      </c>
      <c r="B80" s="109"/>
      <c r="C80" s="109"/>
      <c r="D80" s="110"/>
      <c r="E80" s="82" t="s">
        <v>19</v>
      </c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4"/>
      <c r="X80" s="77" t="s">
        <v>269</v>
      </c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9"/>
      <c r="AR80" s="41" t="s">
        <v>274</v>
      </c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</row>
    <row r="81" spans="1:79" ht="48.75" customHeight="1" x14ac:dyDescent="0.2">
      <c r="A81" s="111"/>
      <c r="B81" s="112"/>
      <c r="C81" s="112"/>
      <c r="D81" s="113"/>
      <c r="E81" s="85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7"/>
      <c r="X81" s="82" t="s">
        <v>4</v>
      </c>
      <c r="Y81" s="83"/>
      <c r="Z81" s="83"/>
      <c r="AA81" s="83"/>
      <c r="AB81" s="84"/>
      <c r="AC81" s="82" t="s">
        <v>3</v>
      </c>
      <c r="AD81" s="83"/>
      <c r="AE81" s="83"/>
      <c r="AF81" s="83"/>
      <c r="AG81" s="84"/>
      <c r="AH81" s="102" t="s">
        <v>116</v>
      </c>
      <c r="AI81" s="103"/>
      <c r="AJ81" s="103"/>
      <c r="AK81" s="103"/>
      <c r="AL81" s="104"/>
      <c r="AM81" s="77" t="s">
        <v>5</v>
      </c>
      <c r="AN81" s="78"/>
      <c r="AO81" s="78"/>
      <c r="AP81" s="78"/>
      <c r="AQ81" s="79"/>
      <c r="AR81" s="77" t="s">
        <v>4</v>
      </c>
      <c r="AS81" s="78"/>
      <c r="AT81" s="78"/>
      <c r="AU81" s="78"/>
      <c r="AV81" s="79"/>
      <c r="AW81" s="77" t="s">
        <v>3</v>
      </c>
      <c r="AX81" s="78"/>
      <c r="AY81" s="78"/>
      <c r="AZ81" s="78"/>
      <c r="BA81" s="79"/>
      <c r="BB81" s="102" t="s">
        <v>116</v>
      </c>
      <c r="BC81" s="103"/>
      <c r="BD81" s="103"/>
      <c r="BE81" s="103"/>
      <c r="BF81" s="104"/>
      <c r="BG81" s="77" t="s">
        <v>96</v>
      </c>
      <c r="BH81" s="78"/>
      <c r="BI81" s="78"/>
      <c r="BJ81" s="78"/>
      <c r="BK81" s="79"/>
    </row>
    <row r="82" spans="1:79" ht="12.75" customHeight="1" x14ac:dyDescent="0.2">
      <c r="A82" s="77">
        <v>1</v>
      </c>
      <c r="B82" s="78"/>
      <c r="C82" s="78"/>
      <c r="D82" s="79"/>
      <c r="E82" s="77">
        <v>2</v>
      </c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9"/>
      <c r="X82" s="77">
        <v>3</v>
      </c>
      <c r="Y82" s="78"/>
      <c r="Z82" s="78"/>
      <c r="AA82" s="78"/>
      <c r="AB82" s="79"/>
      <c r="AC82" s="77">
        <v>4</v>
      </c>
      <c r="AD82" s="78"/>
      <c r="AE82" s="78"/>
      <c r="AF82" s="78"/>
      <c r="AG82" s="79"/>
      <c r="AH82" s="77">
        <v>5</v>
      </c>
      <c r="AI82" s="78"/>
      <c r="AJ82" s="78"/>
      <c r="AK82" s="78"/>
      <c r="AL82" s="79"/>
      <c r="AM82" s="77">
        <v>6</v>
      </c>
      <c r="AN82" s="78"/>
      <c r="AO82" s="78"/>
      <c r="AP82" s="78"/>
      <c r="AQ82" s="79"/>
      <c r="AR82" s="77">
        <v>7</v>
      </c>
      <c r="AS82" s="78"/>
      <c r="AT82" s="78"/>
      <c r="AU82" s="78"/>
      <c r="AV82" s="79"/>
      <c r="AW82" s="77">
        <v>8</v>
      </c>
      <c r="AX82" s="78"/>
      <c r="AY82" s="78"/>
      <c r="AZ82" s="78"/>
      <c r="BA82" s="79"/>
      <c r="BB82" s="77">
        <v>9</v>
      </c>
      <c r="BC82" s="78"/>
      <c r="BD82" s="78"/>
      <c r="BE82" s="78"/>
      <c r="BF82" s="79"/>
      <c r="BG82" s="77">
        <v>10</v>
      </c>
      <c r="BH82" s="78"/>
      <c r="BI82" s="78"/>
      <c r="BJ82" s="78"/>
      <c r="BK82" s="79"/>
    </row>
    <row r="83" spans="1:79" s="1" customFormat="1" ht="12.75" hidden="1" customHeight="1" x14ac:dyDescent="0.2">
      <c r="A83" s="92" t="s">
        <v>64</v>
      </c>
      <c r="B83" s="93"/>
      <c r="C83" s="93"/>
      <c r="D83" s="94"/>
      <c r="E83" s="92" t="s">
        <v>57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114" t="s">
        <v>60</v>
      </c>
      <c r="Y83" s="115"/>
      <c r="Z83" s="115"/>
      <c r="AA83" s="115"/>
      <c r="AB83" s="116"/>
      <c r="AC83" s="114" t="s">
        <v>61</v>
      </c>
      <c r="AD83" s="115"/>
      <c r="AE83" s="115"/>
      <c r="AF83" s="115"/>
      <c r="AG83" s="116"/>
      <c r="AH83" s="92" t="s">
        <v>94</v>
      </c>
      <c r="AI83" s="93"/>
      <c r="AJ83" s="93"/>
      <c r="AK83" s="93"/>
      <c r="AL83" s="94"/>
      <c r="AM83" s="99" t="s">
        <v>171</v>
      </c>
      <c r="AN83" s="100"/>
      <c r="AO83" s="100"/>
      <c r="AP83" s="100"/>
      <c r="AQ83" s="101"/>
      <c r="AR83" s="92" t="s">
        <v>62</v>
      </c>
      <c r="AS83" s="93"/>
      <c r="AT83" s="93"/>
      <c r="AU83" s="93"/>
      <c r="AV83" s="94"/>
      <c r="AW83" s="92" t="s">
        <v>63</v>
      </c>
      <c r="AX83" s="93"/>
      <c r="AY83" s="93"/>
      <c r="AZ83" s="93"/>
      <c r="BA83" s="94"/>
      <c r="BB83" s="92" t="s">
        <v>95</v>
      </c>
      <c r="BC83" s="93"/>
      <c r="BD83" s="93"/>
      <c r="BE83" s="93"/>
      <c r="BF83" s="94"/>
      <c r="BG83" s="99" t="s">
        <v>171</v>
      </c>
      <c r="BH83" s="100"/>
      <c r="BI83" s="100"/>
      <c r="BJ83" s="100"/>
      <c r="BK83" s="101"/>
      <c r="CA83" t="s">
        <v>29</v>
      </c>
    </row>
    <row r="84" spans="1:79" s="25" customFormat="1" ht="12.75" customHeight="1" x14ac:dyDescent="0.2">
      <c r="A84" s="28">
        <v>2111</v>
      </c>
      <c r="B84" s="29"/>
      <c r="C84" s="29"/>
      <c r="D84" s="51"/>
      <c r="E84" s="30" t="s">
        <v>177</v>
      </c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52">
        <v>6904000</v>
      </c>
      <c r="Y84" s="53"/>
      <c r="Z84" s="53"/>
      <c r="AA84" s="53"/>
      <c r="AB84" s="54"/>
      <c r="AC84" s="52">
        <v>0</v>
      </c>
      <c r="AD84" s="53"/>
      <c r="AE84" s="53"/>
      <c r="AF84" s="53"/>
      <c r="AG84" s="54"/>
      <c r="AH84" s="52">
        <v>0</v>
      </c>
      <c r="AI84" s="53"/>
      <c r="AJ84" s="53"/>
      <c r="AK84" s="53"/>
      <c r="AL84" s="54"/>
      <c r="AM84" s="52">
        <f t="shared" ref="AM84:AM96" si="3">IF(ISNUMBER(X84),X84,0)+IF(ISNUMBER(AC84),AC84,0)</f>
        <v>6904000</v>
      </c>
      <c r="AN84" s="53"/>
      <c r="AO84" s="53"/>
      <c r="AP84" s="53"/>
      <c r="AQ84" s="54"/>
      <c r="AR84" s="52">
        <v>7214700</v>
      </c>
      <c r="AS84" s="53"/>
      <c r="AT84" s="53"/>
      <c r="AU84" s="53"/>
      <c r="AV84" s="54"/>
      <c r="AW84" s="52">
        <v>0</v>
      </c>
      <c r="AX84" s="53"/>
      <c r="AY84" s="53"/>
      <c r="AZ84" s="53"/>
      <c r="BA84" s="54"/>
      <c r="BB84" s="52">
        <v>0</v>
      </c>
      <c r="BC84" s="53"/>
      <c r="BD84" s="53"/>
      <c r="BE84" s="53"/>
      <c r="BF84" s="54"/>
      <c r="BG84" s="49">
        <f t="shared" ref="BG84:BG96" si="4">IF(ISNUMBER(AR84),AR84,0)+IF(ISNUMBER(AW84),AW84,0)</f>
        <v>7214700</v>
      </c>
      <c r="BH84" s="49"/>
      <c r="BI84" s="49"/>
      <c r="BJ84" s="49"/>
      <c r="BK84" s="49"/>
      <c r="CA84" s="25" t="s">
        <v>30</v>
      </c>
    </row>
    <row r="85" spans="1:79" s="25" customFormat="1" ht="12.75" customHeight="1" x14ac:dyDescent="0.2">
      <c r="A85" s="28">
        <v>2120</v>
      </c>
      <c r="B85" s="29"/>
      <c r="C85" s="29"/>
      <c r="D85" s="51"/>
      <c r="E85" s="30" t="s">
        <v>178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2"/>
      <c r="X85" s="52">
        <v>1826900</v>
      </c>
      <c r="Y85" s="53"/>
      <c r="Z85" s="53"/>
      <c r="AA85" s="53"/>
      <c r="AB85" s="54"/>
      <c r="AC85" s="52">
        <v>0</v>
      </c>
      <c r="AD85" s="53"/>
      <c r="AE85" s="53"/>
      <c r="AF85" s="53"/>
      <c r="AG85" s="54"/>
      <c r="AH85" s="52">
        <v>0</v>
      </c>
      <c r="AI85" s="53"/>
      <c r="AJ85" s="53"/>
      <c r="AK85" s="53"/>
      <c r="AL85" s="54"/>
      <c r="AM85" s="52">
        <f t="shared" si="3"/>
        <v>1826900</v>
      </c>
      <c r="AN85" s="53"/>
      <c r="AO85" s="53"/>
      <c r="AP85" s="53"/>
      <c r="AQ85" s="54"/>
      <c r="AR85" s="52">
        <v>1909100</v>
      </c>
      <c r="AS85" s="53"/>
      <c r="AT85" s="53"/>
      <c r="AU85" s="53"/>
      <c r="AV85" s="54"/>
      <c r="AW85" s="52">
        <v>0</v>
      </c>
      <c r="AX85" s="53"/>
      <c r="AY85" s="53"/>
      <c r="AZ85" s="53"/>
      <c r="BA85" s="54"/>
      <c r="BB85" s="52">
        <v>0</v>
      </c>
      <c r="BC85" s="53"/>
      <c r="BD85" s="53"/>
      <c r="BE85" s="53"/>
      <c r="BF85" s="54"/>
      <c r="BG85" s="49">
        <f t="shared" si="4"/>
        <v>1909100</v>
      </c>
      <c r="BH85" s="49"/>
      <c r="BI85" s="49"/>
      <c r="BJ85" s="49"/>
      <c r="BK85" s="49"/>
    </row>
    <row r="86" spans="1:79" s="25" customFormat="1" ht="12.75" customHeight="1" x14ac:dyDescent="0.2">
      <c r="A86" s="28">
        <v>2210</v>
      </c>
      <c r="B86" s="29"/>
      <c r="C86" s="29"/>
      <c r="D86" s="51"/>
      <c r="E86" s="30" t="s">
        <v>179</v>
      </c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2"/>
      <c r="X86" s="52">
        <v>50600</v>
      </c>
      <c r="Y86" s="53"/>
      <c r="Z86" s="53"/>
      <c r="AA86" s="53"/>
      <c r="AB86" s="54"/>
      <c r="AC86" s="52">
        <v>60000</v>
      </c>
      <c r="AD86" s="53"/>
      <c r="AE86" s="53"/>
      <c r="AF86" s="53"/>
      <c r="AG86" s="54"/>
      <c r="AH86" s="52">
        <v>0</v>
      </c>
      <c r="AI86" s="53"/>
      <c r="AJ86" s="53"/>
      <c r="AK86" s="53"/>
      <c r="AL86" s="54"/>
      <c r="AM86" s="52">
        <f t="shared" si="3"/>
        <v>110600</v>
      </c>
      <c r="AN86" s="53"/>
      <c r="AO86" s="53"/>
      <c r="AP86" s="53"/>
      <c r="AQ86" s="54"/>
      <c r="AR86" s="52">
        <v>50600</v>
      </c>
      <c r="AS86" s="53"/>
      <c r="AT86" s="53"/>
      <c r="AU86" s="53"/>
      <c r="AV86" s="54"/>
      <c r="AW86" s="52">
        <v>60000</v>
      </c>
      <c r="AX86" s="53"/>
      <c r="AY86" s="53"/>
      <c r="AZ86" s="53"/>
      <c r="BA86" s="54"/>
      <c r="BB86" s="52">
        <v>0</v>
      </c>
      <c r="BC86" s="53"/>
      <c r="BD86" s="53"/>
      <c r="BE86" s="53"/>
      <c r="BF86" s="54"/>
      <c r="BG86" s="49">
        <f t="shared" si="4"/>
        <v>110600</v>
      </c>
      <c r="BH86" s="49"/>
      <c r="BI86" s="49"/>
      <c r="BJ86" s="49"/>
      <c r="BK86" s="49"/>
    </row>
    <row r="87" spans="1:79" s="25" customFormat="1" ht="12.75" customHeight="1" x14ac:dyDescent="0.2">
      <c r="A87" s="28">
        <v>2240</v>
      </c>
      <c r="B87" s="29"/>
      <c r="C87" s="29"/>
      <c r="D87" s="51"/>
      <c r="E87" s="30" t="s">
        <v>180</v>
      </c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2"/>
      <c r="X87" s="52">
        <v>30000</v>
      </c>
      <c r="Y87" s="53"/>
      <c r="Z87" s="53"/>
      <c r="AA87" s="53"/>
      <c r="AB87" s="54"/>
      <c r="AC87" s="52">
        <v>13000</v>
      </c>
      <c r="AD87" s="53"/>
      <c r="AE87" s="53"/>
      <c r="AF87" s="53"/>
      <c r="AG87" s="54"/>
      <c r="AH87" s="52">
        <v>0</v>
      </c>
      <c r="AI87" s="53"/>
      <c r="AJ87" s="53"/>
      <c r="AK87" s="53"/>
      <c r="AL87" s="54"/>
      <c r="AM87" s="52">
        <f t="shared" si="3"/>
        <v>43000</v>
      </c>
      <c r="AN87" s="53"/>
      <c r="AO87" s="53"/>
      <c r="AP87" s="53"/>
      <c r="AQ87" s="54"/>
      <c r="AR87" s="52">
        <v>30000</v>
      </c>
      <c r="AS87" s="53"/>
      <c r="AT87" s="53"/>
      <c r="AU87" s="53"/>
      <c r="AV87" s="54"/>
      <c r="AW87" s="52">
        <v>16000</v>
      </c>
      <c r="AX87" s="53"/>
      <c r="AY87" s="53"/>
      <c r="AZ87" s="53"/>
      <c r="BA87" s="54"/>
      <c r="BB87" s="52">
        <v>0</v>
      </c>
      <c r="BC87" s="53"/>
      <c r="BD87" s="53"/>
      <c r="BE87" s="53"/>
      <c r="BF87" s="54"/>
      <c r="BG87" s="49">
        <f t="shared" si="4"/>
        <v>46000</v>
      </c>
      <c r="BH87" s="49"/>
      <c r="BI87" s="49"/>
      <c r="BJ87" s="49"/>
      <c r="BK87" s="49"/>
    </row>
    <row r="88" spans="1:79" s="25" customFormat="1" ht="12.75" customHeight="1" x14ac:dyDescent="0.2">
      <c r="A88" s="28">
        <v>2250</v>
      </c>
      <c r="B88" s="29"/>
      <c r="C88" s="29"/>
      <c r="D88" s="51"/>
      <c r="E88" s="30" t="s">
        <v>181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2"/>
      <c r="X88" s="52">
        <v>8600</v>
      </c>
      <c r="Y88" s="53"/>
      <c r="Z88" s="53"/>
      <c r="AA88" s="53"/>
      <c r="AB88" s="54"/>
      <c r="AC88" s="52">
        <v>0</v>
      </c>
      <c r="AD88" s="53"/>
      <c r="AE88" s="53"/>
      <c r="AF88" s="53"/>
      <c r="AG88" s="54"/>
      <c r="AH88" s="52">
        <v>0</v>
      </c>
      <c r="AI88" s="53"/>
      <c r="AJ88" s="53"/>
      <c r="AK88" s="53"/>
      <c r="AL88" s="54"/>
      <c r="AM88" s="52">
        <f t="shared" si="3"/>
        <v>8600</v>
      </c>
      <c r="AN88" s="53"/>
      <c r="AO88" s="53"/>
      <c r="AP88" s="53"/>
      <c r="AQ88" s="54"/>
      <c r="AR88" s="52">
        <v>10320</v>
      </c>
      <c r="AS88" s="53"/>
      <c r="AT88" s="53"/>
      <c r="AU88" s="53"/>
      <c r="AV88" s="54"/>
      <c r="AW88" s="52">
        <v>0</v>
      </c>
      <c r="AX88" s="53"/>
      <c r="AY88" s="53"/>
      <c r="AZ88" s="53"/>
      <c r="BA88" s="54"/>
      <c r="BB88" s="52">
        <v>0</v>
      </c>
      <c r="BC88" s="53"/>
      <c r="BD88" s="53"/>
      <c r="BE88" s="53"/>
      <c r="BF88" s="54"/>
      <c r="BG88" s="49">
        <f t="shared" si="4"/>
        <v>10320</v>
      </c>
      <c r="BH88" s="49"/>
      <c r="BI88" s="49"/>
      <c r="BJ88" s="49"/>
      <c r="BK88" s="49"/>
    </row>
    <row r="89" spans="1:79" s="25" customFormat="1" ht="12.75" customHeight="1" x14ac:dyDescent="0.2">
      <c r="A89" s="28">
        <v>2271</v>
      </c>
      <c r="B89" s="29"/>
      <c r="C89" s="29"/>
      <c r="D89" s="51"/>
      <c r="E89" s="30" t="s">
        <v>182</v>
      </c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2"/>
      <c r="X89" s="52">
        <v>624000</v>
      </c>
      <c r="Y89" s="53"/>
      <c r="Z89" s="53"/>
      <c r="AA89" s="53"/>
      <c r="AB89" s="54"/>
      <c r="AC89" s="52">
        <v>0</v>
      </c>
      <c r="AD89" s="53"/>
      <c r="AE89" s="53"/>
      <c r="AF89" s="53"/>
      <c r="AG89" s="54"/>
      <c r="AH89" s="52">
        <v>0</v>
      </c>
      <c r="AI89" s="53"/>
      <c r="AJ89" s="53"/>
      <c r="AK89" s="53"/>
      <c r="AL89" s="54"/>
      <c r="AM89" s="52">
        <f t="shared" si="3"/>
        <v>624000</v>
      </c>
      <c r="AN89" s="53"/>
      <c r="AO89" s="53"/>
      <c r="AP89" s="53"/>
      <c r="AQ89" s="54"/>
      <c r="AR89" s="52">
        <v>748800</v>
      </c>
      <c r="AS89" s="53"/>
      <c r="AT89" s="53"/>
      <c r="AU89" s="53"/>
      <c r="AV89" s="54"/>
      <c r="AW89" s="52">
        <v>0</v>
      </c>
      <c r="AX89" s="53"/>
      <c r="AY89" s="53"/>
      <c r="AZ89" s="53"/>
      <c r="BA89" s="54"/>
      <c r="BB89" s="52">
        <v>0</v>
      </c>
      <c r="BC89" s="53"/>
      <c r="BD89" s="53"/>
      <c r="BE89" s="53"/>
      <c r="BF89" s="54"/>
      <c r="BG89" s="49">
        <f t="shared" si="4"/>
        <v>748800</v>
      </c>
      <c r="BH89" s="49"/>
      <c r="BI89" s="49"/>
      <c r="BJ89" s="49"/>
      <c r="BK89" s="49"/>
    </row>
    <row r="90" spans="1:79" s="25" customFormat="1" ht="12.75" customHeight="1" x14ac:dyDescent="0.2">
      <c r="A90" s="28">
        <v>2272</v>
      </c>
      <c r="B90" s="29"/>
      <c r="C90" s="29"/>
      <c r="D90" s="51"/>
      <c r="E90" s="30" t="s">
        <v>183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2"/>
      <c r="X90" s="52">
        <v>24000</v>
      </c>
      <c r="Y90" s="53"/>
      <c r="Z90" s="53"/>
      <c r="AA90" s="53"/>
      <c r="AB90" s="54"/>
      <c r="AC90" s="52">
        <v>0</v>
      </c>
      <c r="AD90" s="53"/>
      <c r="AE90" s="53"/>
      <c r="AF90" s="53"/>
      <c r="AG90" s="54"/>
      <c r="AH90" s="52">
        <v>0</v>
      </c>
      <c r="AI90" s="53"/>
      <c r="AJ90" s="53"/>
      <c r="AK90" s="53"/>
      <c r="AL90" s="54"/>
      <c r="AM90" s="52">
        <f t="shared" si="3"/>
        <v>24000</v>
      </c>
      <c r="AN90" s="53"/>
      <c r="AO90" s="53"/>
      <c r="AP90" s="53"/>
      <c r="AQ90" s="54"/>
      <c r="AR90" s="52">
        <v>27060</v>
      </c>
      <c r="AS90" s="53"/>
      <c r="AT90" s="53"/>
      <c r="AU90" s="53"/>
      <c r="AV90" s="54"/>
      <c r="AW90" s="52">
        <v>0</v>
      </c>
      <c r="AX90" s="53"/>
      <c r="AY90" s="53"/>
      <c r="AZ90" s="53"/>
      <c r="BA90" s="54"/>
      <c r="BB90" s="52">
        <v>0</v>
      </c>
      <c r="BC90" s="53"/>
      <c r="BD90" s="53"/>
      <c r="BE90" s="53"/>
      <c r="BF90" s="54"/>
      <c r="BG90" s="49">
        <f t="shared" si="4"/>
        <v>27060</v>
      </c>
      <c r="BH90" s="49"/>
      <c r="BI90" s="49"/>
      <c r="BJ90" s="49"/>
      <c r="BK90" s="49"/>
    </row>
    <row r="91" spans="1:79" s="25" customFormat="1" ht="12.75" customHeight="1" x14ac:dyDescent="0.2">
      <c r="A91" s="28">
        <v>2273</v>
      </c>
      <c r="B91" s="29"/>
      <c r="C91" s="29"/>
      <c r="D91" s="51"/>
      <c r="E91" s="30" t="s">
        <v>184</v>
      </c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2"/>
      <c r="X91" s="52">
        <v>288000</v>
      </c>
      <c r="Y91" s="53"/>
      <c r="Z91" s="53"/>
      <c r="AA91" s="53"/>
      <c r="AB91" s="54"/>
      <c r="AC91" s="52">
        <v>0</v>
      </c>
      <c r="AD91" s="53"/>
      <c r="AE91" s="53"/>
      <c r="AF91" s="53"/>
      <c r="AG91" s="54"/>
      <c r="AH91" s="52">
        <v>0</v>
      </c>
      <c r="AI91" s="53"/>
      <c r="AJ91" s="53"/>
      <c r="AK91" s="53"/>
      <c r="AL91" s="54"/>
      <c r="AM91" s="52">
        <f t="shared" si="3"/>
        <v>288000</v>
      </c>
      <c r="AN91" s="53"/>
      <c r="AO91" s="53"/>
      <c r="AP91" s="53"/>
      <c r="AQ91" s="54"/>
      <c r="AR91" s="52">
        <v>345600</v>
      </c>
      <c r="AS91" s="53"/>
      <c r="AT91" s="53"/>
      <c r="AU91" s="53"/>
      <c r="AV91" s="54"/>
      <c r="AW91" s="52">
        <v>0</v>
      </c>
      <c r="AX91" s="53"/>
      <c r="AY91" s="53"/>
      <c r="AZ91" s="53"/>
      <c r="BA91" s="54"/>
      <c r="BB91" s="52">
        <v>0</v>
      </c>
      <c r="BC91" s="53"/>
      <c r="BD91" s="53"/>
      <c r="BE91" s="53"/>
      <c r="BF91" s="54"/>
      <c r="BG91" s="49">
        <f t="shared" si="4"/>
        <v>345600</v>
      </c>
      <c r="BH91" s="49"/>
      <c r="BI91" s="49"/>
      <c r="BJ91" s="49"/>
      <c r="BK91" s="49"/>
    </row>
    <row r="92" spans="1:79" s="25" customFormat="1" ht="12.75" customHeight="1" x14ac:dyDescent="0.2">
      <c r="A92" s="28">
        <v>2274</v>
      </c>
      <c r="B92" s="29"/>
      <c r="C92" s="29"/>
      <c r="D92" s="51"/>
      <c r="E92" s="30" t="s">
        <v>185</v>
      </c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2"/>
      <c r="X92" s="52">
        <v>57600</v>
      </c>
      <c r="Y92" s="53"/>
      <c r="Z92" s="53"/>
      <c r="AA92" s="53"/>
      <c r="AB92" s="54"/>
      <c r="AC92" s="52">
        <v>0</v>
      </c>
      <c r="AD92" s="53"/>
      <c r="AE92" s="53"/>
      <c r="AF92" s="53"/>
      <c r="AG92" s="54"/>
      <c r="AH92" s="52">
        <v>0</v>
      </c>
      <c r="AI92" s="53"/>
      <c r="AJ92" s="53"/>
      <c r="AK92" s="53"/>
      <c r="AL92" s="54"/>
      <c r="AM92" s="52">
        <f t="shared" si="3"/>
        <v>57600</v>
      </c>
      <c r="AN92" s="53"/>
      <c r="AO92" s="53"/>
      <c r="AP92" s="53"/>
      <c r="AQ92" s="54"/>
      <c r="AR92" s="52">
        <v>69120</v>
      </c>
      <c r="AS92" s="53"/>
      <c r="AT92" s="53"/>
      <c r="AU92" s="53"/>
      <c r="AV92" s="54"/>
      <c r="AW92" s="52">
        <v>0</v>
      </c>
      <c r="AX92" s="53"/>
      <c r="AY92" s="53"/>
      <c r="AZ92" s="53"/>
      <c r="BA92" s="54"/>
      <c r="BB92" s="52">
        <v>0</v>
      </c>
      <c r="BC92" s="53"/>
      <c r="BD92" s="53"/>
      <c r="BE92" s="53"/>
      <c r="BF92" s="54"/>
      <c r="BG92" s="49">
        <f t="shared" si="4"/>
        <v>69120</v>
      </c>
      <c r="BH92" s="49"/>
      <c r="BI92" s="49"/>
      <c r="BJ92" s="49"/>
      <c r="BK92" s="49"/>
    </row>
    <row r="93" spans="1:79" s="25" customFormat="1" ht="12.75" customHeight="1" x14ac:dyDescent="0.2">
      <c r="A93" s="28">
        <v>2275</v>
      </c>
      <c r="B93" s="29"/>
      <c r="C93" s="29"/>
      <c r="D93" s="51"/>
      <c r="E93" s="30" t="s">
        <v>186</v>
      </c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2"/>
      <c r="X93" s="52">
        <v>216000</v>
      </c>
      <c r="Y93" s="53"/>
      <c r="Z93" s="53"/>
      <c r="AA93" s="53"/>
      <c r="AB93" s="54"/>
      <c r="AC93" s="52">
        <v>0</v>
      </c>
      <c r="AD93" s="53"/>
      <c r="AE93" s="53"/>
      <c r="AF93" s="53"/>
      <c r="AG93" s="54"/>
      <c r="AH93" s="52">
        <v>0</v>
      </c>
      <c r="AI93" s="53"/>
      <c r="AJ93" s="53"/>
      <c r="AK93" s="53"/>
      <c r="AL93" s="54"/>
      <c r="AM93" s="52">
        <f t="shared" si="3"/>
        <v>216000</v>
      </c>
      <c r="AN93" s="53"/>
      <c r="AO93" s="53"/>
      <c r="AP93" s="53"/>
      <c r="AQ93" s="54"/>
      <c r="AR93" s="52">
        <v>259200</v>
      </c>
      <c r="AS93" s="53"/>
      <c r="AT93" s="53"/>
      <c r="AU93" s="53"/>
      <c r="AV93" s="54"/>
      <c r="AW93" s="52">
        <v>0</v>
      </c>
      <c r="AX93" s="53"/>
      <c r="AY93" s="53"/>
      <c r="AZ93" s="53"/>
      <c r="BA93" s="54"/>
      <c r="BB93" s="52">
        <v>0</v>
      </c>
      <c r="BC93" s="53"/>
      <c r="BD93" s="53"/>
      <c r="BE93" s="53"/>
      <c r="BF93" s="54"/>
      <c r="BG93" s="49">
        <f t="shared" si="4"/>
        <v>259200</v>
      </c>
      <c r="BH93" s="49"/>
      <c r="BI93" s="49"/>
      <c r="BJ93" s="49"/>
      <c r="BK93" s="49"/>
    </row>
    <row r="94" spans="1:79" s="25" customFormat="1" ht="25.5" customHeight="1" x14ac:dyDescent="0.2">
      <c r="A94" s="28">
        <v>2282</v>
      </c>
      <c r="B94" s="29"/>
      <c r="C94" s="29"/>
      <c r="D94" s="51"/>
      <c r="E94" s="30" t="s">
        <v>187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2"/>
      <c r="X94" s="52">
        <v>3200</v>
      </c>
      <c r="Y94" s="53"/>
      <c r="Z94" s="53"/>
      <c r="AA94" s="53"/>
      <c r="AB94" s="54"/>
      <c r="AC94" s="52">
        <v>0</v>
      </c>
      <c r="AD94" s="53"/>
      <c r="AE94" s="53"/>
      <c r="AF94" s="53"/>
      <c r="AG94" s="54"/>
      <c r="AH94" s="52">
        <v>0</v>
      </c>
      <c r="AI94" s="53"/>
      <c r="AJ94" s="53"/>
      <c r="AK94" s="53"/>
      <c r="AL94" s="54"/>
      <c r="AM94" s="52">
        <f t="shared" si="3"/>
        <v>3200</v>
      </c>
      <c r="AN94" s="53"/>
      <c r="AO94" s="53"/>
      <c r="AP94" s="53"/>
      <c r="AQ94" s="54"/>
      <c r="AR94" s="52">
        <v>3200</v>
      </c>
      <c r="AS94" s="53"/>
      <c r="AT94" s="53"/>
      <c r="AU94" s="53"/>
      <c r="AV94" s="54"/>
      <c r="AW94" s="52">
        <v>0</v>
      </c>
      <c r="AX94" s="53"/>
      <c r="AY94" s="53"/>
      <c r="AZ94" s="53"/>
      <c r="BA94" s="54"/>
      <c r="BB94" s="52">
        <v>0</v>
      </c>
      <c r="BC94" s="53"/>
      <c r="BD94" s="53"/>
      <c r="BE94" s="53"/>
      <c r="BF94" s="54"/>
      <c r="BG94" s="49">
        <f t="shared" si="4"/>
        <v>3200</v>
      </c>
      <c r="BH94" s="49"/>
      <c r="BI94" s="49"/>
      <c r="BJ94" s="49"/>
      <c r="BK94" s="49"/>
    </row>
    <row r="95" spans="1:79" s="25" customFormat="1" ht="12.75" customHeight="1" x14ac:dyDescent="0.2">
      <c r="A95" s="28">
        <v>2800</v>
      </c>
      <c r="B95" s="29"/>
      <c r="C95" s="29"/>
      <c r="D95" s="51"/>
      <c r="E95" s="30" t="s">
        <v>188</v>
      </c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2"/>
      <c r="X95" s="52">
        <v>4300</v>
      </c>
      <c r="Y95" s="53"/>
      <c r="Z95" s="53"/>
      <c r="AA95" s="53"/>
      <c r="AB95" s="54"/>
      <c r="AC95" s="52">
        <v>0</v>
      </c>
      <c r="AD95" s="53"/>
      <c r="AE95" s="53"/>
      <c r="AF95" s="53"/>
      <c r="AG95" s="54"/>
      <c r="AH95" s="52">
        <v>0</v>
      </c>
      <c r="AI95" s="53"/>
      <c r="AJ95" s="53"/>
      <c r="AK95" s="53"/>
      <c r="AL95" s="54"/>
      <c r="AM95" s="52">
        <f t="shared" si="3"/>
        <v>4300</v>
      </c>
      <c r="AN95" s="53"/>
      <c r="AO95" s="53"/>
      <c r="AP95" s="53"/>
      <c r="AQ95" s="54"/>
      <c r="AR95" s="52">
        <v>4300</v>
      </c>
      <c r="AS95" s="53"/>
      <c r="AT95" s="53"/>
      <c r="AU95" s="53"/>
      <c r="AV95" s="54"/>
      <c r="AW95" s="52">
        <v>0</v>
      </c>
      <c r="AX95" s="53"/>
      <c r="AY95" s="53"/>
      <c r="AZ95" s="53"/>
      <c r="BA95" s="54"/>
      <c r="BB95" s="52">
        <v>0</v>
      </c>
      <c r="BC95" s="53"/>
      <c r="BD95" s="53"/>
      <c r="BE95" s="53"/>
      <c r="BF95" s="54"/>
      <c r="BG95" s="49">
        <f t="shared" si="4"/>
        <v>4300</v>
      </c>
      <c r="BH95" s="49"/>
      <c r="BI95" s="49"/>
      <c r="BJ95" s="49"/>
      <c r="BK95" s="49"/>
    </row>
    <row r="96" spans="1:79" s="6" customFormat="1" ht="12.75" customHeight="1" x14ac:dyDescent="0.2">
      <c r="A96" s="33"/>
      <c r="B96" s="34"/>
      <c r="C96" s="34"/>
      <c r="D96" s="50"/>
      <c r="E96" s="35" t="s">
        <v>147</v>
      </c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7"/>
      <c r="X96" s="44">
        <v>10037200</v>
      </c>
      <c r="Y96" s="45"/>
      <c r="Z96" s="45"/>
      <c r="AA96" s="45"/>
      <c r="AB96" s="46"/>
      <c r="AC96" s="44">
        <v>73000</v>
      </c>
      <c r="AD96" s="45"/>
      <c r="AE96" s="45"/>
      <c r="AF96" s="45"/>
      <c r="AG96" s="46"/>
      <c r="AH96" s="44">
        <v>0</v>
      </c>
      <c r="AI96" s="45"/>
      <c r="AJ96" s="45"/>
      <c r="AK96" s="45"/>
      <c r="AL96" s="46"/>
      <c r="AM96" s="44">
        <f t="shared" si="3"/>
        <v>10110200</v>
      </c>
      <c r="AN96" s="45"/>
      <c r="AO96" s="45"/>
      <c r="AP96" s="45"/>
      <c r="AQ96" s="46"/>
      <c r="AR96" s="44">
        <v>10672000</v>
      </c>
      <c r="AS96" s="45"/>
      <c r="AT96" s="45"/>
      <c r="AU96" s="45"/>
      <c r="AV96" s="46"/>
      <c r="AW96" s="44">
        <v>76000</v>
      </c>
      <c r="AX96" s="45"/>
      <c r="AY96" s="45"/>
      <c r="AZ96" s="45"/>
      <c r="BA96" s="46"/>
      <c r="BB96" s="44">
        <v>0</v>
      </c>
      <c r="BC96" s="45"/>
      <c r="BD96" s="45"/>
      <c r="BE96" s="45"/>
      <c r="BF96" s="46"/>
      <c r="BG96" s="47">
        <f t="shared" si="4"/>
        <v>10748000</v>
      </c>
      <c r="BH96" s="47"/>
      <c r="BI96" s="47"/>
      <c r="BJ96" s="47"/>
      <c r="BK96" s="47"/>
    </row>
    <row r="98" spans="1:79" ht="14.25" customHeight="1" x14ac:dyDescent="0.2">
      <c r="A98" s="65" t="s">
        <v>276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</row>
    <row r="99" spans="1:79" ht="15" customHeight="1" x14ac:dyDescent="0.2">
      <c r="A99" s="80" t="s">
        <v>247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</row>
    <row r="100" spans="1:79" ht="23.1" customHeight="1" x14ac:dyDescent="0.2">
      <c r="A100" s="108" t="s">
        <v>119</v>
      </c>
      <c r="B100" s="109"/>
      <c r="C100" s="109"/>
      <c r="D100" s="109"/>
      <c r="E100" s="110"/>
      <c r="F100" s="82" t="s">
        <v>19</v>
      </c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4"/>
      <c r="X100" s="41" t="s">
        <v>269</v>
      </c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77" t="s">
        <v>274</v>
      </c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9"/>
    </row>
    <row r="101" spans="1:79" ht="53.25" customHeight="1" x14ac:dyDescent="0.2">
      <c r="A101" s="111"/>
      <c r="B101" s="112"/>
      <c r="C101" s="112"/>
      <c r="D101" s="112"/>
      <c r="E101" s="113"/>
      <c r="F101" s="85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7"/>
      <c r="X101" s="77" t="s">
        <v>4</v>
      </c>
      <c r="Y101" s="78"/>
      <c r="Z101" s="78"/>
      <c r="AA101" s="78"/>
      <c r="AB101" s="79"/>
      <c r="AC101" s="77" t="s">
        <v>3</v>
      </c>
      <c r="AD101" s="78"/>
      <c r="AE101" s="78"/>
      <c r="AF101" s="78"/>
      <c r="AG101" s="79"/>
      <c r="AH101" s="102" t="s">
        <v>116</v>
      </c>
      <c r="AI101" s="103"/>
      <c r="AJ101" s="103"/>
      <c r="AK101" s="103"/>
      <c r="AL101" s="104"/>
      <c r="AM101" s="77" t="s">
        <v>5</v>
      </c>
      <c r="AN101" s="78"/>
      <c r="AO101" s="78"/>
      <c r="AP101" s="78"/>
      <c r="AQ101" s="79"/>
      <c r="AR101" s="77" t="s">
        <v>4</v>
      </c>
      <c r="AS101" s="78"/>
      <c r="AT101" s="78"/>
      <c r="AU101" s="78"/>
      <c r="AV101" s="79"/>
      <c r="AW101" s="77" t="s">
        <v>3</v>
      </c>
      <c r="AX101" s="78"/>
      <c r="AY101" s="78"/>
      <c r="AZ101" s="78"/>
      <c r="BA101" s="79"/>
      <c r="BB101" s="70" t="s">
        <v>116</v>
      </c>
      <c r="BC101" s="70"/>
      <c r="BD101" s="70"/>
      <c r="BE101" s="70"/>
      <c r="BF101" s="70"/>
      <c r="BG101" s="77" t="s">
        <v>96</v>
      </c>
      <c r="BH101" s="78"/>
      <c r="BI101" s="78"/>
      <c r="BJ101" s="78"/>
      <c r="BK101" s="79"/>
    </row>
    <row r="102" spans="1:79" ht="15" customHeight="1" x14ac:dyDescent="0.2">
      <c r="A102" s="77">
        <v>1</v>
      </c>
      <c r="B102" s="78"/>
      <c r="C102" s="78"/>
      <c r="D102" s="78"/>
      <c r="E102" s="79"/>
      <c r="F102" s="77">
        <v>2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9"/>
      <c r="X102" s="77">
        <v>3</v>
      </c>
      <c r="Y102" s="78"/>
      <c r="Z102" s="78"/>
      <c r="AA102" s="78"/>
      <c r="AB102" s="79"/>
      <c r="AC102" s="77">
        <v>4</v>
      </c>
      <c r="AD102" s="78"/>
      <c r="AE102" s="78"/>
      <c r="AF102" s="78"/>
      <c r="AG102" s="79"/>
      <c r="AH102" s="77">
        <v>5</v>
      </c>
      <c r="AI102" s="78"/>
      <c r="AJ102" s="78"/>
      <c r="AK102" s="78"/>
      <c r="AL102" s="79"/>
      <c r="AM102" s="77">
        <v>6</v>
      </c>
      <c r="AN102" s="78"/>
      <c r="AO102" s="78"/>
      <c r="AP102" s="78"/>
      <c r="AQ102" s="79"/>
      <c r="AR102" s="77">
        <v>7</v>
      </c>
      <c r="AS102" s="78"/>
      <c r="AT102" s="78"/>
      <c r="AU102" s="78"/>
      <c r="AV102" s="79"/>
      <c r="AW102" s="77">
        <v>8</v>
      </c>
      <c r="AX102" s="78"/>
      <c r="AY102" s="78"/>
      <c r="AZ102" s="78"/>
      <c r="BA102" s="79"/>
      <c r="BB102" s="77">
        <v>9</v>
      </c>
      <c r="BC102" s="78"/>
      <c r="BD102" s="78"/>
      <c r="BE102" s="78"/>
      <c r="BF102" s="79"/>
      <c r="BG102" s="77">
        <v>10</v>
      </c>
      <c r="BH102" s="78"/>
      <c r="BI102" s="78"/>
      <c r="BJ102" s="78"/>
      <c r="BK102" s="79"/>
    </row>
    <row r="103" spans="1:79" s="1" customFormat="1" ht="15" hidden="1" customHeight="1" x14ac:dyDescent="0.2">
      <c r="A103" s="92" t="s">
        <v>64</v>
      </c>
      <c r="B103" s="93"/>
      <c r="C103" s="93"/>
      <c r="D103" s="93"/>
      <c r="E103" s="94"/>
      <c r="F103" s="92" t="s">
        <v>57</v>
      </c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2" t="s">
        <v>60</v>
      </c>
      <c r="Y103" s="93"/>
      <c r="Z103" s="93"/>
      <c r="AA103" s="93"/>
      <c r="AB103" s="94"/>
      <c r="AC103" s="92" t="s">
        <v>61</v>
      </c>
      <c r="AD103" s="93"/>
      <c r="AE103" s="93"/>
      <c r="AF103" s="93"/>
      <c r="AG103" s="94"/>
      <c r="AH103" s="92" t="s">
        <v>94</v>
      </c>
      <c r="AI103" s="93"/>
      <c r="AJ103" s="93"/>
      <c r="AK103" s="93"/>
      <c r="AL103" s="94"/>
      <c r="AM103" s="99" t="s">
        <v>171</v>
      </c>
      <c r="AN103" s="100"/>
      <c r="AO103" s="100"/>
      <c r="AP103" s="100"/>
      <c r="AQ103" s="101"/>
      <c r="AR103" s="92" t="s">
        <v>62</v>
      </c>
      <c r="AS103" s="93"/>
      <c r="AT103" s="93"/>
      <c r="AU103" s="93"/>
      <c r="AV103" s="94"/>
      <c r="AW103" s="92" t="s">
        <v>63</v>
      </c>
      <c r="AX103" s="93"/>
      <c r="AY103" s="93"/>
      <c r="AZ103" s="93"/>
      <c r="BA103" s="94"/>
      <c r="BB103" s="92" t="s">
        <v>95</v>
      </c>
      <c r="BC103" s="93"/>
      <c r="BD103" s="93"/>
      <c r="BE103" s="93"/>
      <c r="BF103" s="94"/>
      <c r="BG103" s="99" t="s">
        <v>171</v>
      </c>
      <c r="BH103" s="100"/>
      <c r="BI103" s="100"/>
      <c r="BJ103" s="100"/>
      <c r="BK103" s="101"/>
      <c r="CA103" t="s">
        <v>31</v>
      </c>
    </row>
    <row r="104" spans="1:79" s="6" customFormat="1" ht="12.75" customHeight="1" x14ac:dyDescent="0.2">
      <c r="A104" s="33"/>
      <c r="B104" s="34"/>
      <c r="C104" s="34"/>
      <c r="D104" s="34"/>
      <c r="E104" s="50"/>
      <c r="F104" s="33" t="s">
        <v>147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50"/>
      <c r="X104" s="105"/>
      <c r="Y104" s="106"/>
      <c r="Z104" s="106"/>
      <c r="AA104" s="106"/>
      <c r="AB104" s="107"/>
      <c r="AC104" s="105"/>
      <c r="AD104" s="106"/>
      <c r="AE104" s="106"/>
      <c r="AF104" s="106"/>
      <c r="AG104" s="107"/>
      <c r="AH104" s="47"/>
      <c r="AI104" s="47"/>
      <c r="AJ104" s="47"/>
      <c r="AK104" s="47"/>
      <c r="AL104" s="47"/>
      <c r="AM104" s="47">
        <f>IF(ISNUMBER(X104),X104,0)+IF(ISNUMBER(AC104),AC104,0)</f>
        <v>0</v>
      </c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>
        <f>IF(ISNUMBER(AR104),AR104,0)+IF(ISNUMBER(AW104),AW104,0)</f>
        <v>0</v>
      </c>
      <c r="BH104" s="47"/>
      <c r="BI104" s="47"/>
      <c r="BJ104" s="47"/>
      <c r="BK104" s="47"/>
      <c r="CA104" s="6" t="s">
        <v>32</v>
      </c>
    </row>
    <row r="107" spans="1:79" ht="14.25" customHeight="1" x14ac:dyDescent="0.2">
      <c r="A107" s="65" t="s">
        <v>120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</row>
    <row r="108" spans="1:79" ht="14.25" customHeight="1" x14ac:dyDescent="0.2">
      <c r="A108" s="65" t="s">
        <v>261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</row>
    <row r="109" spans="1:79" ht="15" customHeight="1" x14ac:dyDescent="0.2">
      <c r="A109" s="80" t="s">
        <v>247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</row>
    <row r="110" spans="1:79" ht="23.1" customHeight="1" x14ac:dyDescent="0.2">
      <c r="A110" s="82" t="s">
        <v>6</v>
      </c>
      <c r="B110" s="83"/>
      <c r="C110" s="83"/>
      <c r="D110" s="82" t="s">
        <v>121</v>
      </c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4"/>
      <c r="U110" s="77" t="s">
        <v>248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9"/>
      <c r="AN110" s="77" t="s">
        <v>251</v>
      </c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9"/>
      <c r="BG110" s="41" t="s">
        <v>258</v>
      </c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</row>
    <row r="111" spans="1:79" ht="52.5" customHeight="1" x14ac:dyDescent="0.2">
      <c r="A111" s="85"/>
      <c r="B111" s="86"/>
      <c r="C111" s="86"/>
      <c r="D111" s="85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7"/>
      <c r="U111" s="77" t="s">
        <v>4</v>
      </c>
      <c r="V111" s="78"/>
      <c r="W111" s="78"/>
      <c r="X111" s="78"/>
      <c r="Y111" s="79"/>
      <c r="Z111" s="77" t="s">
        <v>3</v>
      </c>
      <c r="AA111" s="78"/>
      <c r="AB111" s="78"/>
      <c r="AC111" s="78"/>
      <c r="AD111" s="79"/>
      <c r="AE111" s="102" t="s">
        <v>116</v>
      </c>
      <c r="AF111" s="103"/>
      <c r="AG111" s="103"/>
      <c r="AH111" s="104"/>
      <c r="AI111" s="77" t="s">
        <v>5</v>
      </c>
      <c r="AJ111" s="78"/>
      <c r="AK111" s="78"/>
      <c r="AL111" s="78"/>
      <c r="AM111" s="79"/>
      <c r="AN111" s="77" t="s">
        <v>4</v>
      </c>
      <c r="AO111" s="78"/>
      <c r="AP111" s="78"/>
      <c r="AQ111" s="78"/>
      <c r="AR111" s="79"/>
      <c r="AS111" s="77" t="s">
        <v>3</v>
      </c>
      <c r="AT111" s="78"/>
      <c r="AU111" s="78"/>
      <c r="AV111" s="78"/>
      <c r="AW111" s="79"/>
      <c r="AX111" s="102" t="s">
        <v>116</v>
      </c>
      <c r="AY111" s="103"/>
      <c r="AZ111" s="103"/>
      <c r="BA111" s="104"/>
      <c r="BB111" s="77" t="s">
        <v>96</v>
      </c>
      <c r="BC111" s="78"/>
      <c r="BD111" s="78"/>
      <c r="BE111" s="78"/>
      <c r="BF111" s="79"/>
      <c r="BG111" s="77" t="s">
        <v>4</v>
      </c>
      <c r="BH111" s="78"/>
      <c r="BI111" s="78"/>
      <c r="BJ111" s="78"/>
      <c r="BK111" s="79"/>
      <c r="BL111" s="41" t="s">
        <v>3</v>
      </c>
      <c r="BM111" s="41"/>
      <c r="BN111" s="41"/>
      <c r="BO111" s="41"/>
      <c r="BP111" s="41"/>
      <c r="BQ111" s="70" t="s">
        <v>116</v>
      </c>
      <c r="BR111" s="70"/>
      <c r="BS111" s="70"/>
      <c r="BT111" s="70"/>
      <c r="BU111" s="77" t="s">
        <v>97</v>
      </c>
      <c r="BV111" s="78"/>
      <c r="BW111" s="78"/>
      <c r="BX111" s="78"/>
      <c r="BY111" s="79"/>
    </row>
    <row r="112" spans="1:79" ht="15" customHeight="1" x14ac:dyDescent="0.2">
      <c r="A112" s="77">
        <v>1</v>
      </c>
      <c r="B112" s="78"/>
      <c r="C112" s="78"/>
      <c r="D112" s="77">
        <v>2</v>
      </c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9"/>
      <c r="U112" s="77">
        <v>3</v>
      </c>
      <c r="V112" s="78"/>
      <c r="W112" s="78"/>
      <c r="X112" s="78"/>
      <c r="Y112" s="79"/>
      <c r="Z112" s="77">
        <v>4</v>
      </c>
      <c r="AA112" s="78"/>
      <c r="AB112" s="78"/>
      <c r="AC112" s="78"/>
      <c r="AD112" s="79"/>
      <c r="AE112" s="77">
        <v>5</v>
      </c>
      <c r="AF112" s="78"/>
      <c r="AG112" s="78"/>
      <c r="AH112" s="79"/>
      <c r="AI112" s="77">
        <v>6</v>
      </c>
      <c r="AJ112" s="78"/>
      <c r="AK112" s="78"/>
      <c r="AL112" s="78"/>
      <c r="AM112" s="79"/>
      <c r="AN112" s="77">
        <v>7</v>
      </c>
      <c r="AO112" s="78"/>
      <c r="AP112" s="78"/>
      <c r="AQ112" s="78"/>
      <c r="AR112" s="79"/>
      <c r="AS112" s="77">
        <v>8</v>
      </c>
      <c r="AT112" s="78"/>
      <c r="AU112" s="78"/>
      <c r="AV112" s="78"/>
      <c r="AW112" s="79"/>
      <c r="AX112" s="41">
        <v>9</v>
      </c>
      <c r="AY112" s="41"/>
      <c r="AZ112" s="41"/>
      <c r="BA112" s="41"/>
      <c r="BB112" s="77">
        <v>10</v>
      </c>
      <c r="BC112" s="78"/>
      <c r="BD112" s="78"/>
      <c r="BE112" s="78"/>
      <c r="BF112" s="79"/>
      <c r="BG112" s="77">
        <v>11</v>
      </c>
      <c r="BH112" s="78"/>
      <c r="BI112" s="78"/>
      <c r="BJ112" s="78"/>
      <c r="BK112" s="79"/>
      <c r="BL112" s="41">
        <v>12</v>
      </c>
      <c r="BM112" s="41"/>
      <c r="BN112" s="41"/>
      <c r="BO112" s="41"/>
      <c r="BP112" s="41"/>
      <c r="BQ112" s="77">
        <v>13</v>
      </c>
      <c r="BR112" s="78"/>
      <c r="BS112" s="78"/>
      <c r="BT112" s="79"/>
      <c r="BU112" s="77">
        <v>14</v>
      </c>
      <c r="BV112" s="78"/>
      <c r="BW112" s="78"/>
      <c r="BX112" s="78"/>
      <c r="BY112" s="79"/>
    </row>
    <row r="113" spans="1:79" s="1" customFormat="1" ht="14.25" hidden="1" customHeight="1" x14ac:dyDescent="0.2">
      <c r="A113" s="92" t="s">
        <v>69</v>
      </c>
      <c r="B113" s="93"/>
      <c r="C113" s="93"/>
      <c r="D113" s="92" t="s">
        <v>57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68" t="s">
        <v>65</v>
      </c>
      <c r="V113" s="68"/>
      <c r="W113" s="68"/>
      <c r="X113" s="68"/>
      <c r="Y113" s="68"/>
      <c r="Z113" s="68" t="s">
        <v>66</v>
      </c>
      <c r="AA113" s="68"/>
      <c r="AB113" s="68"/>
      <c r="AC113" s="68"/>
      <c r="AD113" s="68"/>
      <c r="AE113" s="68" t="s">
        <v>91</v>
      </c>
      <c r="AF113" s="68"/>
      <c r="AG113" s="68"/>
      <c r="AH113" s="68"/>
      <c r="AI113" s="88" t="s">
        <v>170</v>
      </c>
      <c r="AJ113" s="88"/>
      <c r="AK113" s="88"/>
      <c r="AL113" s="88"/>
      <c r="AM113" s="88"/>
      <c r="AN113" s="68" t="s">
        <v>67</v>
      </c>
      <c r="AO113" s="68"/>
      <c r="AP113" s="68"/>
      <c r="AQ113" s="68"/>
      <c r="AR113" s="68"/>
      <c r="AS113" s="68" t="s">
        <v>68</v>
      </c>
      <c r="AT113" s="68"/>
      <c r="AU113" s="68"/>
      <c r="AV113" s="68"/>
      <c r="AW113" s="68"/>
      <c r="AX113" s="68" t="s">
        <v>92</v>
      </c>
      <c r="AY113" s="68"/>
      <c r="AZ113" s="68"/>
      <c r="BA113" s="68"/>
      <c r="BB113" s="88" t="s">
        <v>170</v>
      </c>
      <c r="BC113" s="88"/>
      <c r="BD113" s="88"/>
      <c r="BE113" s="88"/>
      <c r="BF113" s="88"/>
      <c r="BG113" s="68" t="s">
        <v>58</v>
      </c>
      <c r="BH113" s="68"/>
      <c r="BI113" s="68"/>
      <c r="BJ113" s="68"/>
      <c r="BK113" s="68"/>
      <c r="BL113" s="68" t="s">
        <v>59</v>
      </c>
      <c r="BM113" s="68"/>
      <c r="BN113" s="68"/>
      <c r="BO113" s="68"/>
      <c r="BP113" s="68"/>
      <c r="BQ113" s="68" t="s">
        <v>93</v>
      </c>
      <c r="BR113" s="68"/>
      <c r="BS113" s="68"/>
      <c r="BT113" s="68"/>
      <c r="BU113" s="88" t="s">
        <v>170</v>
      </c>
      <c r="BV113" s="88"/>
      <c r="BW113" s="88"/>
      <c r="BX113" s="88"/>
      <c r="BY113" s="88"/>
      <c r="CA113" t="s">
        <v>33</v>
      </c>
    </row>
    <row r="114" spans="1:79" s="25" customFormat="1" ht="38.25" customHeight="1" x14ac:dyDescent="0.2">
      <c r="A114" s="28">
        <v>1</v>
      </c>
      <c r="B114" s="29"/>
      <c r="C114" s="29"/>
      <c r="D114" s="30" t="s">
        <v>189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2"/>
      <c r="U114" s="52">
        <v>126000</v>
      </c>
      <c r="V114" s="53"/>
      <c r="W114" s="53"/>
      <c r="X114" s="53"/>
      <c r="Y114" s="54"/>
      <c r="Z114" s="52">
        <v>250</v>
      </c>
      <c r="AA114" s="53"/>
      <c r="AB114" s="53"/>
      <c r="AC114" s="53"/>
      <c r="AD114" s="54"/>
      <c r="AE114" s="52">
        <v>0</v>
      </c>
      <c r="AF114" s="53"/>
      <c r="AG114" s="53"/>
      <c r="AH114" s="54"/>
      <c r="AI114" s="52">
        <f>IF(ISNUMBER(U114),U114,0)+IF(ISNUMBER(Z114),Z114,0)</f>
        <v>126250</v>
      </c>
      <c r="AJ114" s="53"/>
      <c r="AK114" s="53"/>
      <c r="AL114" s="53"/>
      <c r="AM114" s="54"/>
      <c r="AN114" s="52">
        <v>8936725</v>
      </c>
      <c r="AO114" s="53"/>
      <c r="AP114" s="53"/>
      <c r="AQ114" s="53"/>
      <c r="AR114" s="54"/>
      <c r="AS114" s="52">
        <v>71000</v>
      </c>
      <c r="AT114" s="53"/>
      <c r="AU114" s="53"/>
      <c r="AV114" s="53"/>
      <c r="AW114" s="54"/>
      <c r="AX114" s="52">
        <v>0</v>
      </c>
      <c r="AY114" s="53"/>
      <c r="AZ114" s="53"/>
      <c r="BA114" s="54"/>
      <c r="BB114" s="52">
        <f>IF(ISNUMBER(AN114),AN114,0)+IF(ISNUMBER(AS114),AS114,0)</f>
        <v>9007725</v>
      </c>
      <c r="BC114" s="53"/>
      <c r="BD114" s="53"/>
      <c r="BE114" s="53"/>
      <c r="BF114" s="54"/>
      <c r="BG114" s="52">
        <v>8053500</v>
      </c>
      <c r="BH114" s="53"/>
      <c r="BI114" s="53"/>
      <c r="BJ114" s="53"/>
      <c r="BK114" s="54"/>
      <c r="BL114" s="52">
        <v>73000</v>
      </c>
      <c r="BM114" s="53"/>
      <c r="BN114" s="53"/>
      <c r="BO114" s="53"/>
      <c r="BP114" s="54"/>
      <c r="BQ114" s="52">
        <v>0</v>
      </c>
      <c r="BR114" s="53"/>
      <c r="BS114" s="53"/>
      <c r="BT114" s="54"/>
      <c r="BU114" s="52">
        <f>IF(ISNUMBER(BG114),BG114,0)+IF(ISNUMBER(BL114),BL114,0)</f>
        <v>8126500</v>
      </c>
      <c r="BV114" s="53"/>
      <c r="BW114" s="53"/>
      <c r="BX114" s="53"/>
      <c r="BY114" s="54"/>
      <c r="CA114" s="25" t="s">
        <v>34</v>
      </c>
    </row>
    <row r="115" spans="1:79" s="6" customFormat="1" ht="12.75" customHeight="1" x14ac:dyDescent="0.2">
      <c r="A115" s="33"/>
      <c r="B115" s="34"/>
      <c r="C115" s="34"/>
      <c r="D115" s="35" t="s">
        <v>147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7"/>
      <c r="U115" s="44">
        <v>126000</v>
      </c>
      <c r="V115" s="45"/>
      <c r="W115" s="45"/>
      <c r="X115" s="45"/>
      <c r="Y115" s="46"/>
      <c r="Z115" s="44">
        <v>250</v>
      </c>
      <c r="AA115" s="45"/>
      <c r="AB115" s="45"/>
      <c r="AC115" s="45"/>
      <c r="AD115" s="46"/>
      <c r="AE115" s="44">
        <v>0</v>
      </c>
      <c r="AF115" s="45"/>
      <c r="AG115" s="45"/>
      <c r="AH115" s="46"/>
      <c r="AI115" s="44">
        <f>IF(ISNUMBER(U115),U115,0)+IF(ISNUMBER(Z115),Z115,0)</f>
        <v>126250</v>
      </c>
      <c r="AJ115" s="45"/>
      <c r="AK115" s="45"/>
      <c r="AL115" s="45"/>
      <c r="AM115" s="46"/>
      <c r="AN115" s="44">
        <v>8936725</v>
      </c>
      <c r="AO115" s="45"/>
      <c r="AP115" s="45"/>
      <c r="AQ115" s="45"/>
      <c r="AR115" s="46"/>
      <c r="AS115" s="44">
        <v>71000</v>
      </c>
      <c r="AT115" s="45"/>
      <c r="AU115" s="45"/>
      <c r="AV115" s="45"/>
      <c r="AW115" s="46"/>
      <c r="AX115" s="44">
        <v>0</v>
      </c>
      <c r="AY115" s="45"/>
      <c r="AZ115" s="45"/>
      <c r="BA115" s="46"/>
      <c r="BB115" s="44">
        <f>IF(ISNUMBER(AN115),AN115,0)+IF(ISNUMBER(AS115),AS115,0)</f>
        <v>9007725</v>
      </c>
      <c r="BC115" s="45"/>
      <c r="BD115" s="45"/>
      <c r="BE115" s="45"/>
      <c r="BF115" s="46"/>
      <c r="BG115" s="44">
        <v>8053500</v>
      </c>
      <c r="BH115" s="45"/>
      <c r="BI115" s="45"/>
      <c r="BJ115" s="45"/>
      <c r="BK115" s="46"/>
      <c r="BL115" s="44">
        <v>73000</v>
      </c>
      <c r="BM115" s="45"/>
      <c r="BN115" s="45"/>
      <c r="BO115" s="45"/>
      <c r="BP115" s="46"/>
      <c r="BQ115" s="44">
        <v>0</v>
      </c>
      <c r="BR115" s="45"/>
      <c r="BS115" s="45"/>
      <c r="BT115" s="46"/>
      <c r="BU115" s="44">
        <f>IF(ISNUMBER(BG115),BG115,0)+IF(ISNUMBER(BL115),BL115,0)</f>
        <v>8126500</v>
      </c>
      <c r="BV115" s="45"/>
      <c r="BW115" s="45"/>
      <c r="BX115" s="45"/>
      <c r="BY115" s="46"/>
    </row>
    <row r="117" spans="1:79" ht="14.25" customHeight="1" x14ac:dyDescent="0.2">
      <c r="A117" s="65" t="s">
        <v>277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</row>
    <row r="118" spans="1:79" ht="15" customHeight="1" x14ac:dyDescent="0.2">
      <c r="A118" s="81" t="s">
        <v>247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</row>
    <row r="119" spans="1:79" ht="23.1" customHeight="1" x14ac:dyDescent="0.2">
      <c r="A119" s="82" t="s">
        <v>6</v>
      </c>
      <c r="B119" s="83"/>
      <c r="C119" s="83"/>
      <c r="D119" s="82" t="s">
        <v>121</v>
      </c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4"/>
      <c r="U119" s="41" t="s">
        <v>269</v>
      </c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 t="s">
        <v>274</v>
      </c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</row>
    <row r="120" spans="1:79" ht="54" customHeight="1" x14ac:dyDescent="0.2">
      <c r="A120" s="85"/>
      <c r="B120" s="86"/>
      <c r="C120" s="86"/>
      <c r="D120" s="85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7"/>
      <c r="U120" s="77" t="s">
        <v>4</v>
      </c>
      <c r="V120" s="78"/>
      <c r="W120" s="78"/>
      <c r="X120" s="78"/>
      <c r="Y120" s="79"/>
      <c r="Z120" s="77" t="s">
        <v>3</v>
      </c>
      <c r="AA120" s="78"/>
      <c r="AB120" s="78"/>
      <c r="AC120" s="78"/>
      <c r="AD120" s="79"/>
      <c r="AE120" s="102" t="s">
        <v>116</v>
      </c>
      <c r="AF120" s="103"/>
      <c r="AG120" s="103"/>
      <c r="AH120" s="103"/>
      <c r="AI120" s="104"/>
      <c r="AJ120" s="77" t="s">
        <v>5</v>
      </c>
      <c r="AK120" s="78"/>
      <c r="AL120" s="78"/>
      <c r="AM120" s="78"/>
      <c r="AN120" s="79"/>
      <c r="AO120" s="77" t="s">
        <v>4</v>
      </c>
      <c r="AP120" s="78"/>
      <c r="AQ120" s="78"/>
      <c r="AR120" s="78"/>
      <c r="AS120" s="79"/>
      <c r="AT120" s="77" t="s">
        <v>3</v>
      </c>
      <c r="AU120" s="78"/>
      <c r="AV120" s="78"/>
      <c r="AW120" s="78"/>
      <c r="AX120" s="79"/>
      <c r="AY120" s="102" t="s">
        <v>116</v>
      </c>
      <c r="AZ120" s="103"/>
      <c r="BA120" s="103"/>
      <c r="BB120" s="103"/>
      <c r="BC120" s="104"/>
      <c r="BD120" s="41" t="s">
        <v>96</v>
      </c>
      <c r="BE120" s="41"/>
      <c r="BF120" s="41"/>
      <c r="BG120" s="41"/>
      <c r="BH120" s="41"/>
    </row>
    <row r="121" spans="1:79" ht="15" customHeight="1" x14ac:dyDescent="0.2">
      <c r="A121" s="77" t="s">
        <v>169</v>
      </c>
      <c r="B121" s="78"/>
      <c r="C121" s="78"/>
      <c r="D121" s="77">
        <v>2</v>
      </c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9"/>
      <c r="U121" s="77">
        <v>3</v>
      </c>
      <c r="V121" s="78"/>
      <c r="W121" s="78"/>
      <c r="X121" s="78"/>
      <c r="Y121" s="79"/>
      <c r="Z121" s="77">
        <v>4</v>
      </c>
      <c r="AA121" s="78"/>
      <c r="AB121" s="78"/>
      <c r="AC121" s="78"/>
      <c r="AD121" s="79"/>
      <c r="AE121" s="77">
        <v>5</v>
      </c>
      <c r="AF121" s="78"/>
      <c r="AG121" s="78"/>
      <c r="AH121" s="78"/>
      <c r="AI121" s="79"/>
      <c r="AJ121" s="77">
        <v>6</v>
      </c>
      <c r="AK121" s="78"/>
      <c r="AL121" s="78"/>
      <c r="AM121" s="78"/>
      <c r="AN121" s="79"/>
      <c r="AO121" s="77">
        <v>7</v>
      </c>
      <c r="AP121" s="78"/>
      <c r="AQ121" s="78"/>
      <c r="AR121" s="78"/>
      <c r="AS121" s="79"/>
      <c r="AT121" s="77">
        <v>8</v>
      </c>
      <c r="AU121" s="78"/>
      <c r="AV121" s="78"/>
      <c r="AW121" s="78"/>
      <c r="AX121" s="79"/>
      <c r="AY121" s="77">
        <v>9</v>
      </c>
      <c r="AZ121" s="78"/>
      <c r="BA121" s="78"/>
      <c r="BB121" s="78"/>
      <c r="BC121" s="79"/>
      <c r="BD121" s="77">
        <v>10</v>
      </c>
      <c r="BE121" s="78"/>
      <c r="BF121" s="78"/>
      <c r="BG121" s="78"/>
      <c r="BH121" s="79"/>
    </row>
    <row r="122" spans="1:79" s="1" customFormat="1" ht="12.75" hidden="1" customHeight="1" x14ac:dyDescent="0.2">
      <c r="A122" s="92" t="s">
        <v>69</v>
      </c>
      <c r="B122" s="93"/>
      <c r="C122" s="93"/>
      <c r="D122" s="92" t="s">
        <v>57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4"/>
      <c r="U122" s="92" t="s">
        <v>60</v>
      </c>
      <c r="V122" s="93"/>
      <c r="W122" s="93"/>
      <c r="X122" s="93"/>
      <c r="Y122" s="94"/>
      <c r="Z122" s="92" t="s">
        <v>61</v>
      </c>
      <c r="AA122" s="93"/>
      <c r="AB122" s="93"/>
      <c r="AC122" s="93"/>
      <c r="AD122" s="94"/>
      <c r="AE122" s="92" t="s">
        <v>94</v>
      </c>
      <c r="AF122" s="93"/>
      <c r="AG122" s="93"/>
      <c r="AH122" s="93"/>
      <c r="AI122" s="94"/>
      <c r="AJ122" s="99" t="s">
        <v>171</v>
      </c>
      <c r="AK122" s="100"/>
      <c r="AL122" s="100"/>
      <c r="AM122" s="100"/>
      <c r="AN122" s="101"/>
      <c r="AO122" s="92" t="s">
        <v>62</v>
      </c>
      <c r="AP122" s="93"/>
      <c r="AQ122" s="93"/>
      <c r="AR122" s="93"/>
      <c r="AS122" s="94"/>
      <c r="AT122" s="92" t="s">
        <v>63</v>
      </c>
      <c r="AU122" s="93"/>
      <c r="AV122" s="93"/>
      <c r="AW122" s="93"/>
      <c r="AX122" s="94"/>
      <c r="AY122" s="92" t="s">
        <v>95</v>
      </c>
      <c r="AZ122" s="93"/>
      <c r="BA122" s="93"/>
      <c r="BB122" s="93"/>
      <c r="BC122" s="94"/>
      <c r="BD122" s="88" t="s">
        <v>171</v>
      </c>
      <c r="BE122" s="88"/>
      <c r="BF122" s="88"/>
      <c r="BG122" s="88"/>
      <c r="BH122" s="88"/>
      <c r="CA122" s="1" t="s">
        <v>35</v>
      </c>
    </row>
    <row r="123" spans="1:79" s="25" customFormat="1" ht="38.25" customHeight="1" x14ac:dyDescent="0.2">
      <c r="A123" s="28">
        <v>1</v>
      </c>
      <c r="B123" s="29"/>
      <c r="C123" s="29"/>
      <c r="D123" s="30" t="s">
        <v>189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2"/>
      <c r="U123" s="52">
        <v>10037200</v>
      </c>
      <c r="V123" s="53"/>
      <c r="W123" s="53"/>
      <c r="X123" s="53"/>
      <c r="Y123" s="54"/>
      <c r="Z123" s="52">
        <v>73000</v>
      </c>
      <c r="AA123" s="53"/>
      <c r="AB123" s="53"/>
      <c r="AC123" s="53"/>
      <c r="AD123" s="54"/>
      <c r="AE123" s="49">
        <v>0</v>
      </c>
      <c r="AF123" s="49"/>
      <c r="AG123" s="49"/>
      <c r="AH123" s="49"/>
      <c r="AI123" s="49"/>
      <c r="AJ123" s="98">
        <f>IF(ISNUMBER(U123),U123,0)+IF(ISNUMBER(Z123),Z123,0)</f>
        <v>10110200</v>
      </c>
      <c r="AK123" s="98"/>
      <c r="AL123" s="98"/>
      <c r="AM123" s="98"/>
      <c r="AN123" s="98"/>
      <c r="AO123" s="49">
        <v>10672000</v>
      </c>
      <c r="AP123" s="49"/>
      <c r="AQ123" s="49"/>
      <c r="AR123" s="49"/>
      <c r="AS123" s="49"/>
      <c r="AT123" s="98">
        <v>76000</v>
      </c>
      <c r="AU123" s="98"/>
      <c r="AV123" s="98"/>
      <c r="AW123" s="98"/>
      <c r="AX123" s="98"/>
      <c r="AY123" s="49">
        <v>0</v>
      </c>
      <c r="AZ123" s="49"/>
      <c r="BA123" s="49"/>
      <c r="BB123" s="49"/>
      <c r="BC123" s="49"/>
      <c r="BD123" s="98">
        <f>IF(ISNUMBER(AO123),AO123,0)+IF(ISNUMBER(AT123),AT123,0)</f>
        <v>10748000</v>
      </c>
      <c r="BE123" s="98"/>
      <c r="BF123" s="98"/>
      <c r="BG123" s="98"/>
      <c r="BH123" s="98"/>
      <c r="CA123" s="25" t="s">
        <v>36</v>
      </c>
    </row>
    <row r="124" spans="1:79" s="6" customFormat="1" ht="12.75" customHeight="1" x14ac:dyDescent="0.2">
      <c r="A124" s="33"/>
      <c r="B124" s="34"/>
      <c r="C124" s="34"/>
      <c r="D124" s="35" t="s">
        <v>147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7"/>
      <c r="U124" s="44">
        <v>10037200</v>
      </c>
      <c r="V124" s="45"/>
      <c r="W124" s="45"/>
      <c r="X124" s="45"/>
      <c r="Y124" s="46"/>
      <c r="Z124" s="44">
        <v>73000</v>
      </c>
      <c r="AA124" s="45"/>
      <c r="AB124" s="45"/>
      <c r="AC124" s="45"/>
      <c r="AD124" s="46"/>
      <c r="AE124" s="47">
        <v>0</v>
      </c>
      <c r="AF124" s="47"/>
      <c r="AG124" s="47"/>
      <c r="AH124" s="47"/>
      <c r="AI124" s="47"/>
      <c r="AJ124" s="48">
        <f>IF(ISNUMBER(U124),U124,0)+IF(ISNUMBER(Z124),Z124,0)</f>
        <v>10110200</v>
      </c>
      <c r="AK124" s="48"/>
      <c r="AL124" s="48"/>
      <c r="AM124" s="48"/>
      <c r="AN124" s="48"/>
      <c r="AO124" s="47">
        <v>10672000</v>
      </c>
      <c r="AP124" s="47"/>
      <c r="AQ124" s="47"/>
      <c r="AR124" s="47"/>
      <c r="AS124" s="47"/>
      <c r="AT124" s="48">
        <v>76000</v>
      </c>
      <c r="AU124" s="48"/>
      <c r="AV124" s="48"/>
      <c r="AW124" s="48"/>
      <c r="AX124" s="48"/>
      <c r="AY124" s="47">
        <v>0</v>
      </c>
      <c r="AZ124" s="47"/>
      <c r="BA124" s="47"/>
      <c r="BB124" s="47"/>
      <c r="BC124" s="47"/>
      <c r="BD124" s="48">
        <f>IF(ISNUMBER(AO124),AO124,0)+IF(ISNUMBER(AT124),AT124,0)</f>
        <v>10748000</v>
      </c>
      <c r="BE124" s="48"/>
      <c r="BF124" s="48"/>
      <c r="BG124" s="48"/>
      <c r="BH124" s="48"/>
    </row>
    <row r="125" spans="1:79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 x14ac:dyDescent="0.2">
      <c r="A127" s="65" t="s">
        <v>152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</row>
    <row r="128" spans="1:79" ht="14.25" customHeight="1" x14ac:dyDescent="0.2">
      <c r="A128" s="65" t="s">
        <v>262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</row>
    <row r="129" spans="1:79" ht="23.1" customHeight="1" x14ac:dyDescent="0.2">
      <c r="A129" s="82" t="s">
        <v>6</v>
      </c>
      <c r="B129" s="83"/>
      <c r="C129" s="83"/>
      <c r="D129" s="41" t="s">
        <v>9</v>
      </c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 t="s">
        <v>8</v>
      </c>
      <c r="R129" s="41"/>
      <c r="S129" s="41"/>
      <c r="T129" s="41"/>
      <c r="U129" s="41"/>
      <c r="V129" s="41" t="s">
        <v>7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77" t="s">
        <v>248</v>
      </c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9"/>
      <c r="AU129" s="77" t="s">
        <v>251</v>
      </c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9"/>
      <c r="BJ129" s="77" t="s">
        <v>258</v>
      </c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9"/>
    </row>
    <row r="130" spans="1:79" ht="32.25" customHeight="1" x14ac:dyDescent="0.2">
      <c r="A130" s="85"/>
      <c r="B130" s="86"/>
      <c r="C130" s="86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 t="s">
        <v>4</v>
      </c>
      <c r="AG130" s="41"/>
      <c r="AH130" s="41"/>
      <c r="AI130" s="41"/>
      <c r="AJ130" s="41"/>
      <c r="AK130" s="41" t="s">
        <v>3</v>
      </c>
      <c r="AL130" s="41"/>
      <c r="AM130" s="41"/>
      <c r="AN130" s="41"/>
      <c r="AO130" s="41"/>
      <c r="AP130" s="41" t="s">
        <v>123</v>
      </c>
      <c r="AQ130" s="41"/>
      <c r="AR130" s="41"/>
      <c r="AS130" s="41"/>
      <c r="AT130" s="41"/>
      <c r="AU130" s="41" t="s">
        <v>4</v>
      </c>
      <c r="AV130" s="41"/>
      <c r="AW130" s="41"/>
      <c r="AX130" s="41"/>
      <c r="AY130" s="41"/>
      <c r="AZ130" s="41" t="s">
        <v>3</v>
      </c>
      <c r="BA130" s="41"/>
      <c r="BB130" s="41"/>
      <c r="BC130" s="41"/>
      <c r="BD130" s="41"/>
      <c r="BE130" s="41" t="s">
        <v>90</v>
      </c>
      <c r="BF130" s="41"/>
      <c r="BG130" s="41"/>
      <c r="BH130" s="41"/>
      <c r="BI130" s="41"/>
      <c r="BJ130" s="41" t="s">
        <v>4</v>
      </c>
      <c r="BK130" s="41"/>
      <c r="BL130" s="41"/>
      <c r="BM130" s="41"/>
      <c r="BN130" s="41"/>
      <c r="BO130" s="41" t="s">
        <v>3</v>
      </c>
      <c r="BP130" s="41"/>
      <c r="BQ130" s="41"/>
      <c r="BR130" s="41"/>
      <c r="BS130" s="41"/>
      <c r="BT130" s="41" t="s">
        <v>97</v>
      </c>
      <c r="BU130" s="41"/>
      <c r="BV130" s="41"/>
      <c r="BW130" s="41"/>
      <c r="BX130" s="41"/>
    </row>
    <row r="131" spans="1:79" ht="15" customHeight="1" x14ac:dyDescent="0.2">
      <c r="A131" s="77">
        <v>1</v>
      </c>
      <c r="B131" s="78"/>
      <c r="C131" s="78"/>
      <c r="D131" s="41">
        <v>2</v>
      </c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>
        <v>3</v>
      </c>
      <c r="R131" s="41"/>
      <c r="S131" s="41"/>
      <c r="T131" s="41"/>
      <c r="U131" s="41"/>
      <c r="V131" s="41">
        <v>4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>
        <v>5</v>
      </c>
      <c r="AG131" s="41"/>
      <c r="AH131" s="41"/>
      <c r="AI131" s="41"/>
      <c r="AJ131" s="41"/>
      <c r="AK131" s="41">
        <v>6</v>
      </c>
      <c r="AL131" s="41"/>
      <c r="AM131" s="41"/>
      <c r="AN131" s="41"/>
      <c r="AO131" s="41"/>
      <c r="AP131" s="41">
        <v>7</v>
      </c>
      <c r="AQ131" s="41"/>
      <c r="AR131" s="41"/>
      <c r="AS131" s="41"/>
      <c r="AT131" s="41"/>
      <c r="AU131" s="41">
        <v>8</v>
      </c>
      <c r="AV131" s="41"/>
      <c r="AW131" s="41"/>
      <c r="AX131" s="41"/>
      <c r="AY131" s="41"/>
      <c r="AZ131" s="41">
        <v>9</v>
      </c>
      <c r="BA131" s="41"/>
      <c r="BB131" s="41"/>
      <c r="BC131" s="41"/>
      <c r="BD131" s="41"/>
      <c r="BE131" s="41">
        <v>10</v>
      </c>
      <c r="BF131" s="41"/>
      <c r="BG131" s="41"/>
      <c r="BH131" s="41"/>
      <c r="BI131" s="41"/>
      <c r="BJ131" s="41">
        <v>11</v>
      </c>
      <c r="BK131" s="41"/>
      <c r="BL131" s="41"/>
      <c r="BM131" s="41"/>
      <c r="BN131" s="41"/>
      <c r="BO131" s="41">
        <v>12</v>
      </c>
      <c r="BP131" s="41"/>
      <c r="BQ131" s="41"/>
      <c r="BR131" s="41"/>
      <c r="BS131" s="41"/>
      <c r="BT131" s="41">
        <v>13</v>
      </c>
      <c r="BU131" s="41"/>
      <c r="BV131" s="41"/>
      <c r="BW131" s="41"/>
      <c r="BX131" s="41"/>
    </row>
    <row r="132" spans="1:79" ht="10.5" hidden="1" customHeight="1" x14ac:dyDescent="0.2">
      <c r="A132" s="92" t="s">
        <v>154</v>
      </c>
      <c r="B132" s="93"/>
      <c r="C132" s="93"/>
      <c r="D132" s="41" t="s">
        <v>57</v>
      </c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 t="s">
        <v>70</v>
      </c>
      <c r="R132" s="41"/>
      <c r="S132" s="41"/>
      <c r="T132" s="41"/>
      <c r="U132" s="41"/>
      <c r="V132" s="41" t="s">
        <v>71</v>
      </c>
      <c r="W132" s="41"/>
      <c r="X132" s="41"/>
      <c r="Y132" s="41"/>
      <c r="Z132" s="41"/>
      <c r="AA132" s="41"/>
      <c r="AB132" s="41"/>
      <c r="AC132" s="41"/>
      <c r="AD132" s="41"/>
      <c r="AE132" s="41"/>
      <c r="AF132" s="68" t="s">
        <v>111</v>
      </c>
      <c r="AG132" s="68"/>
      <c r="AH132" s="68"/>
      <c r="AI132" s="68"/>
      <c r="AJ132" s="68"/>
      <c r="AK132" s="66" t="s">
        <v>112</v>
      </c>
      <c r="AL132" s="66"/>
      <c r="AM132" s="66"/>
      <c r="AN132" s="66"/>
      <c r="AO132" s="66"/>
      <c r="AP132" s="88" t="s">
        <v>191</v>
      </c>
      <c r="AQ132" s="88"/>
      <c r="AR132" s="88"/>
      <c r="AS132" s="88"/>
      <c r="AT132" s="88"/>
      <c r="AU132" s="68" t="s">
        <v>113</v>
      </c>
      <c r="AV132" s="68"/>
      <c r="AW132" s="68"/>
      <c r="AX132" s="68"/>
      <c r="AY132" s="68"/>
      <c r="AZ132" s="66" t="s">
        <v>114</v>
      </c>
      <c r="BA132" s="66"/>
      <c r="BB132" s="66"/>
      <c r="BC132" s="66"/>
      <c r="BD132" s="66"/>
      <c r="BE132" s="88" t="s">
        <v>191</v>
      </c>
      <c r="BF132" s="88"/>
      <c r="BG132" s="88"/>
      <c r="BH132" s="88"/>
      <c r="BI132" s="88"/>
      <c r="BJ132" s="68" t="s">
        <v>105</v>
      </c>
      <c r="BK132" s="68"/>
      <c r="BL132" s="68"/>
      <c r="BM132" s="68"/>
      <c r="BN132" s="68"/>
      <c r="BO132" s="66" t="s">
        <v>106</v>
      </c>
      <c r="BP132" s="66"/>
      <c r="BQ132" s="66"/>
      <c r="BR132" s="66"/>
      <c r="BS132" s="66"/>
      <c r="BT132" s="88" t="s">
        <v>191</v>
      </c>
      <c r="BU132" s="88"/>
      <c r="BV132" s="88"/>
      <c r="BW132" s="88"/>
      <c r="BX132" s="88"/>
      <c r="CA132" t="s">
        <v>37</v>
      </c>
    </row>
    <row r="133" spans="1:79" s="6" customFormat="1" ht="15" customHeight="1" x14ac:dyDescent="0.2">
      <c r="A133" s="33">
        <v>0</v>
      </c>
      <c r="B133" s="34"/>
      <c r="C133" s="34"/>
      <c r="D133" s="43" t="s">
        <v>190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CA133" s="6" t="s">
        <v>38</v>
      </c>
    </row>
    <row r="134" spans="1:79" s="25" customFormat="1" ht="15" customHeight="1" x14ac:dyDescent="0.2">
      <c r="A134" s="28">
        <v>1</v>
      </c>
      <c r="B134" s="29"/>
      <c r="C134" s="29"/>
      <c r="D134" s="40" t="s">
        <v>192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2"/>
      <c r="Q134" s="41" t="s">
        <v>193</v>
      </c>
      <c r="R134" s="41"/>
      <c r="S134" s="41"/>
      <c r="T134" s="41"/>
      <c r="U134" s="41"/>
      <c r="V134" s="41" t="s">
        <v>194</v>
      </c>
      <c r="W134" s="41"/>
      <c r="X134" s="41"/>
      <c r="Y134" s="41"/>
      <c r="Z134" s="41"/>
      <c r="AA134" s="41"/>
      <c r="AB134" s="41"/>
      <c r="AC134" s="41"/>
      <c r="AD134" s="41"/>
      <c r="AE134" s="41"/>
      <c r="AF134" s="26">
        <v>1</v>
      </c>
      <c r="AG134" s="26"/>
      <c r="AH134" s="26"/>
      <c r="AI134" s="26"/>
      <c r="AJ134" s="26"/>
      <c r="AK134" s="26">
        <v>0</v>
      </c>
      <c r="AL134" s="26"/>
      <c r="AM134" s="26"/>
      <c r="AN134" s="26"/>
      <c r="AO134" s="26"/>
      <c r="AP134" s="26">
        <v>1</v>
      </c>
      <c r="AQ134" s="26"/>
      <c r="AR134" s="26"/>
      <c r="AS134" s="26"/>
      <c r="AT134" s="26"/>
      <c r="AU134" s="26">
        <v>37</v>
      </c>
      <c r="AV134" s="26"/>
      <c r="AW134" s="26"/>
      <c r="AX134" s="26"/>
      <c r="AY134" s="26"/>
      <c r="AZ134" s="26">
        <v>0</v>
      </c>
      <c r="BA134" s="26"/>
      <c r="BB134" s="26"/>
      <c r="BC134" s="26"/>
      <c r="BD134" s="26"/>
      <c r="BE134" s="26">
        <v>37</v>
      </c>
      <c r="BF134" s="26"/>
      <c r="BG134" s="26"/>
      <c r="BH134" s="26"/>
      <c r="BI134" s="26"/>
      <c r="BJ134" s="26">
        <v>37</v>
      </c>
      <c r="BK134" s="26"/>
      <c r="BL134" s="26"/>
      <c r="BM134" s="26"/>
      <c r="BN134" s="26"/>
      <c r="BO134" s="26">
        <v>0</v>
      </c>
      <c r="BP134" s="26"/>
      <c r="BQ134" s="26"/>
      <c r="BR134" s="26"/>
      <c r="BS134" s="26"/>
      <c r="BT134" s="26">
        <v>37</v>
      </c>
      <c r="BU134" s="26"/>
      <c r="BV134" s="26"/>
      <c r="BW134" s="26"/>
      <c r="BX134" s="26"/>
    </row>
    <row r="135" spans="1:79" s="25" customFormat="1" ht="30" customHeight="1" x14ac:dyDescent="0.2">
      <c r="A135" s="28">
        <v>2</v>
      </c>
      <c r="B135" s="29"/>
      <c r="C135" s="29"/>
      <c r="D135" s="40" t="s">
        <v>195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2"/>
      <c r="Q135" s="41" t="s">
        <v>196</v>
      </c>
      <c r="R135" s="41"/>
      <c r="S135" s="41"/>
      <c r="T135" s="41"/>
      <c r="U135" s="41"/>
      <c r="V135" s="41" t="s">
        <v>197</v>
      </c>
      <c r="W135" s="41"/>
      <c r="X135" s="41"/>
      <c r="Y135" s="41"/>
      <c r="Z135" s="41"/>
      <c r="AA135" s="41"/>
      <c r="AB135" s="41"/>
      <c r="AC135" s="41"/>
      <c r="AD135" s="41"/>
      <c r="AE135" s="41"/>
      <c r="AF135" s="26">
        <v>1</v>
      </c>
      <c r="AG135" s="26"/>
      <c r="AH135" s="26"/>
      <c r="AI135" s="26"/>
      <c r="AJ135" s="26"/>
      <c r="AK135" s="26">
        <v>0</v>
      </c>
      <c r="AL135" s="26"/>
      <c r="AM135" s="26"/>
      <c r="AN135" s="26"/>
      <c r="AO135" s="26"/>
      <c r="AP135" s="26">
        <v>1</v>
      </c>
      <c r="AQ135" s="26"/>
      <c r="AR135" s="26"/>
      <c r="AS135" s="26"/>
      <c r="AT135" s="26"/>
      <c r="AU135" s="26">
        <v>122</v>
      </c>
      <c r="AV135" s="26"/>
      <c r="AW135" s="26"/>
      <c r="AX135" s="26"/>
      <c r="AY135" s="26"/>
      <c r="AZ135" s="26">
        <v>0</v>
      </c>
      <c r="BA135" s="26"/>
      <c r="BB135" s="26"/>
      <c r="BC135" s="26"/>
      <c r="BD135" s="26"/>
      <c r="BE135" s="26">
        <v>122</v>
      </c>
      <c r="BF135" s="26"/>
      <c r="BG135" s="26"/>
      <c r="BH135" s="26"/>
      <c r="BI135" s="26"/>
      <c r="BJ135" s="26">
        <v>107</v>
      </c>
      <c r="BK135" s="26"/>
      <c r="BL135" s="26"/>
      <c r="BM135" s="26"/>
      <c r="BN135" s="26"/>
      <c r="BO135" s="26">
        <v>0</v>
      </c>
      <c r="BP135" s="26"/>
      <c r="BQ135" s="26"/>
      <c r="BR135" s="26"/>
      <c r="BS135" s="26"/>
      <c r="BT135" s="26">
        <v>107</v>
      </c>
      <c r="BU135" s="26"/>
      <c r="BV135" s="26"/>
      <c r="BW135" s="26"/>
      <c r="BX135" s="26"/>
    </row>
    <row r="136" spans="1:79" s="25" customFormat="1" ht="30" customHeight="1" x14ac:dyDescent="0.2">
      <c r="A136" s="28">
        <v>3</v>
      </c>
      <c r="B136" s="29"/>
      <c r="C136" s="29"/>
      <c r="D136" s="40" t="s">
        <v>198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2"/>
      <c r="Q136" s="41" t="s">
        <v>196</v>
      </c>
      <c r="R136" s="41"/>
      <c r="S136" s="41"/>
      <c r="T136" s="41"/>
      <c r="U136" s="41"/>
      <c r="V136" s="41" t="s">
        <v>197</v>
      </c>
      <c r="W136" s="41"/>
      <c r="X136" s="41"/>
      <c r="Y136" s="41"/>
      <c r="Z136" s="41"/>
      <c r="AA136" s="41"/>
      <c r="AB136" s="41"/>
      <c r="AC136" s="41"/>
      <c r="AD136" s="41"/>
      <c r="AE136" s="41"/>
      <c r="AF136" s="26">
        <v>1</v>
      </c>
      <c r="AG136" s="26"/>
      <c r="AH136" s="26"/>
      <c r="AI136" s="26"/>
      <c r="AJ136" s="26"/>
      <c r="AK136" s="26">
        <v>0</v>
      </c>
      <c r="AL136" s="26"/>
      <c r="AM136" s="26"/>
      <c r="AN136" s="26"/>
      <c r="AO136" s="26"/>
      <c r="AP136" s="26">
        <v>1</v>
      </c>
      <c r="AQ136" s="26"/>
      <c r="AR136" s="26"/>
      <c r="AS136" s="26"/>
      <c r="AT136" s="26"/>
      <c r="AU136" s="26">
        <v>40</v>
      </c>
      <c r="AV136" s="26"/>
      <c r="AW136" s="26"/>
      <c r="AX136" s="26"/>
      <c r="AY136" s="26"/>
      <c r="AZ136" s="26">
        <v>0</v>
      </c>
      <c r="BA136" s="26"/>
      <c r="BB136" s="26"/>
      <c r="BC136" s="26"/>
      <c r="BD136" s="26"/>
      <c r="BE136" s="26">
        <v>40</v>
      </c>
      <c r="BF136" s="26"/>
      <c r="BG136" s="26"/>
      <c r="BH136" s="26"/>
      <c r="BI136" s="26"/>
      <c r="BJ136" s="26">
        <v>37</v>
      </c>
      <c r="BK136" s="26"/>
      <c r="BL136" s="26"/>
      <c r="BM136" s="26"/>
      <c r="BN136" s="26"/>
      <c r="BO136" s="26">
        <v>0</v>
      </c>
      <c r="BP136" s="26"/>
      <c r="BQ136" s="26"/>
      <c r="BR136" s="26"/>
      <c r="BS136" s="26"/>
      <c r="BT136" s="26">
        <v>37</v>
      </c>
      <c r="BU136" s="26"/>
      <c r="BV136" s="26"/>
      <c r="BW136" s="26"/>
      <c r="BX136" s="26"/>
    </row>
    <row r="137" spans="1:79" s="25" customFormat="1" ht="30" customHeight="1" x14ac:dyDescent="0.2">
      <c r="A137" s="28">
        <v>4</v>
      </c>
      <c r="B137" s="29"/>
      <c r="C137" s="29"/>
      <c r="D137" s="40" t="s">
        <v>199</v>
      </c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2"/>
      <c r="Q137" s="41" t="s">
        <v>196</v>
      </c>
      <c r="R137" s="41"/>
      <c r="S137" s="41"/>
      <c r="T137" s="41"/>
      <c r="U137" s="41"/>
      <c r="V137" s="41" t="s">
        <v>197</v>
      </c>
      <c r="W137" s="41"/>
      <c r="X137" s="41"/>
      <c r="Y137" s="41"/>
      <c r="Z137" s="41"/>
      <c r="AA137" s="41"/>
      <c r="AB137" s="41"/>
      <c r="AC137" s="41"/>
      <c r="AD137" s="41"/>
      <c r="AE137" s="41"/>
      <c r="AF137" s="26">
        <v>0.5</v>
      </c>
      <c r="AG137" s="26"/>
      <c r="AH137" s="26"/>
      <c r="AI137" s="26"/>
      <c r="AJ137" s="26"/>
      <c r="AK137" s="26">
        <v>0</v>
      </c>
      <c r="AL137" s="26"/>
      <c r="AM137" s="26"/>
      <c r="AN137" s="26"/>
      <c r="AO137" s="26"/>
      <c r="AP137" s="26">
        <v>0.5</v>
      </c>
      <c r="AQ137" s="26"/>
      <c r="AR137" s="26"/>
      <c r="AS137" s="26"/>
      <c r="AT137" s="26"/>
      <c r="AU137" s="26">
        <v>62</v>
      </c>
      <c r="AV137" s="26"/>
      <c r="AW137" s="26"/>
      <c r="AX137" s="26"/>
      <c r="AY137" s="26"/>
      <c r="AZ137" s="26">
        <v>0</v>
      </c>
      <c r="BA137" s="26"/>
      <c r="BB137" s="26"/>
      <c r="BC137" s="26"/>
      <c r="BD137" s="26"/>
      <c r="BE137" s="26">
        <v>62</v>
      </c>
      <c r="BF137" s="26"/>
      <c r="BG137" s="26"/>
      <c r="BH137" s="26"/>
      <c r="BI137" s="26"/>
      <c r="BJ137" s="26">
        <v>54</v>
      </c>
      <c r="BK137" s="26"/>
      <c r="BL137" s="26"/>
      <c r="BM137" s="26"/>
      <c r="BN137" s="26"/>
      <c r="BO137" s="26">
        <v>0</v>
      </c>
      <c r="BP137" s="26"/>
      <c r="BQ137" s="26"/>
      <c r="BR137" s="26"/>
      <c r="BS137" s="26"/>
      <c r="BT137" s="26">
        <v>54</v>
      </c>
      <c r="BU137" s="26"/>
      <c r="BV137" s="26"/>
      <c r="BW137" s="26"/>
      <c r="BX137" s="26"/>
    </row>
    <row r="138" spans="1:79" s="25" customFormat="1" ht="30" customHeight="1" x14ac:dyDescent="0.2">
      <c r="A138" s="28">
        <v>5</v>
      </c>
      <c r="B138" s="29"/>
      <c r="C138" s="29"/>
      <c r="D138" s="40" t="s">
        <v>200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2"/>
      <c r="Q138" s="41" t="s">
        <v>196</v>
      </c>
      <c r="R138" s="41"/>
      <c r="S138" s="41"/>
      <c r="T138" s="41"/>
      <c r="U138" s="41"/>
      <c r="V138" s="41" t="s">
        <v>197</v>
      </c>
      <c r="W138" s="41"/>
      <c r="X138" s="41"/>
      <c r="Y138" s="41"/>
      <c r="Z138" s="41"/>
      <c r="AA138" s="41"/>
      <c r="AB138" s="41"/>
      <c r="AC138" s="41"/>
      <c r="AD138" s="41"/>
      <c r="AE138" s="41"/>
      <c r="AF138" s="26">
        <v>0</v>
      </c>
      <c r="AG138" s="26"/>
      <c r="AH138" s="26"/>
      <c r="AI138" s="26"/>
      <c r="AJ138" s="26"/>
      <c r="AK138" s="26">
        <v>0</v>
      </c>
      <c r="AL138" s="26"/>
      <c r="AM138" s="26"/>
      <c r="AN138" s="26"/>
      <c r="AO138" s="26"/>
      <c r="AP138" s="26">
        <v>0</v>
      </c>
      <c r="AQ138" s="26"/>
      <c r="AR138" s="26"/>
      <c r="AS138" s="26"/>
      <c r="AT138" s="26"/>
      <c r="AU138" s="26">
        <v>20</v>
      </c>
      <c r="AV138" s="26"/>
      <c r="AW138" s="26"/>
      <c r="AX138" s="26"/>
      <c r="AY138" s="26"/>
      <c r="AZ138" s="26">
        <v>0</v>
      </c>
      <c r="BA138" s="26"/>
      <c r="BB138" s="26"/>
      <c r="BC138" s="26"/>
      <c r="BD138" s="26"/>
      <c r="BE138" s="26">
        <v>20</v>
      </c>
      <c r="BF138" s="26"/>
      <c r="BG138" s="26"/>
      <c r="BH138" s="26"/>
      <c r="BI138" s="26"/>
      <c r="BJ138" s="26">
        <v>16</v>
      </c>
      <c r="BK138" s="26"/>
      <c r="BL138" s="26"/>
      <c r="BM138" s="26"/>
      <c r="BN138" s="26"/>
      <c r="BO138" s="26">
        <v>0</v>
      </c>
      <c r="BP138" s="26"/>
      <c r="BQ138" s="26"/>
      <c r="BR138" s="26"/>
      <c r="BS138" s="26"/>
      <c r="BT138" s="26">
        <v>16</v>
      </c>
      <c r="BU138" s="26"/>
      <c r="BV138" s="26"/>
      <c r="BW138" s="26"/>
      <c r="BX138" s="26"/>
    </row>
    <row r="139" spans="1:79" s="25" customFormat="1" ht="60" customHeight="1" x14ac:dyDescent="0.2">
      <c r="A139" s="28">
        <v>6</v>
      </c>
      <c r="B139" s="29"/>
      <c r="C139" s="29"/>
      <c r="D139" s="40" t="s">
        <v>201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2"/>
      <c r="Q139" s="41" t="s">
        <v>202</v>
      </c>
      <c r="R139" s="41"/>
      <c r="S139" s="41"/>
      <c r="T139" s="41"/>
      <c r="U139" s="41"/>
      <c r="V139" s="41" t="s">
        <v>203</v>
      </c>
      <c r="W139" s="41"/>
      <c r="X139" s="41"/>
      <c r="Y139" s="41"/>
      <c r="Z139" s="41"/>
      <c r="AA139" s="41"/>
      <c r="AB139" s="41"/>
      <c r="AC139" s="41"/>
      <c r="AD139" s="41"/>
      <c r="AE139" s="41"/>
      <c r="AF139" s="26">
        <v>126000</v>
      </c>
      <c r="AG139" s="26"/>
      <c r="AH139" s="26"/>
      <c r="AI139" s="26"/>
      <c r="AJ139" s="26"/>
      <c r="AK139" s="26">
        <v>250</v>
      </c>
      <c r="AL139" s="26"/>
      <c r="AM139" s="26"/>
      <c r="AN139" s="26"/>
      <c r="AO139" s="26"/>
      <c r="AP139" s="26">
        <v>126250</v>
      </c>
      <c r="AQ139" s="26"/>
      <c r="AR139" s="26"/>
      <c r="AS139" s="26"/>
      <c r="AT139" s="26"/>
      <c r="AU139" s="26">
        <v>8926725</v>
      </c>
      <c r="AV139" s="26"/>
      <c r="AW139" s="26"/>
      <c r="AX139" s="26"/>
      <c r="AY139" s="26"/>
      <c r="AZ139" s="26">
        <v>0</v>
      </c>
      <c r="BA139" s="26"/>
      <c r="BB139" s="26"/>
      <c r="BC139" s="26"/>
      <c r="BD139" s="26"/>
      <c r="BE139" s="26">
        <v>8926725</v>
      </c>
      <c r="BF139" s="26"/>
      <c r="BG139" s="26"/>
      <c r="BH139" s="26"/>
      <c r="BI139" s="26"/>
      <c r="BJ139" s="26">
        <v>8053500</v>
      </c>
      <c r="BK139" s="26"/>
      <c r="BL139" s="26"/>
      <c r="BM139" s="26"/>
      <c r="BN139" s="26"/>
      <c r="BO139" s="26">
        <v>0</v>
      </c>
      <c r="BP139" s="26"/>
      <c r="BQ139" s="26"/>
      <c r="BR139" s="26"/>
      <c r="BS139" s="26"/>
      <c r="BT139" s="26">
        <v>8053500</v>
      </c>
      <c r="BU139" s="26"/>
      <c r="BV139" s="26"/>
      <c r="BW139" s="26"/>
      <c r="BX139" s="26"/>
    </row>
    <row r="140" spans="1:79" s="6" customFormat="1" ht="15" customHeight="1" x14ac:dyDescent="0.2">
      <c r="A140" s="33">
        <v>0</v>
      </c>
      <c r="B140" s="34"/>
      <c r="C140" s="34"/>
      <c r="D140" s="42" t="s">
        <v>204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</row>
    <row r="141" spans="1:79" s="25" customFormat="1" ht="42.75" customHeight="1" x14ac:dyDescent="0.2">
      <c r="A141" s="28">
        <v>1</v>
      </c>
      <c r="B141" s="29"/>
      <c r="C141" s="29"/>
      <c r="D141" s="40" t="s">
        <v>205</v>
      </c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2"/>
      <c r="Q141" s="41" t="s">
        <v>193</v>
      </c>
      <c r="R141" s="41"/>
      <c r="S141" s="41"/>
      <c r="T141" s="41"/>
      <c r="U141" s="41"/>
      <c r="V141" s="40" t="s">
        <v>206</v>
      </c>
      <c r="W141" s="31"/>
      <c r="X141" s="31"/>
      <c r="Y141" s="31"/>
      <c r="Z141" s="31"/>
      <c r="AA141" s="31"/>
      <c r="AB141" s="31"/>
      <c r="AC141" s="31"/>
      <c r="AD141" s="31"/>
      <c r="AE141" s="32"/>
      <c r="AF141" s="26">
        <v>145</v>
      </c>
      <c r="AG141" s="26"/>
      <c r="AH141" s="26"/>
      <c r="AI141" s="26"/>
      <c r="AJ141" s="26"/>
      <c r="AK141" s="26">
        <v>0</v>
      </c>
      <c r="AL141" s="26"/>
      <c r="AM141" s="26"/>
      <c r="AN141" s="26"/>
      <c r="AO141" s="26"/>
      <c r="AP141" s="26">
        <v>145</v>
      </c>
      <c r="AQ141" s="26"/>
      <c r="AR141" s="26"/>
      <c r="AS141" s="26"/>
      <c r="AT141" s="26"/>
      <c r="AU141" s="26">
        <v>1610</v>
      </c>
      <c r="AV141" s="26"/>
      <c r="AW141" s="26"/>
      <c r="AX141" s="26"/>
      <c r="AY141" s="26"/>
      <c r="AZ141" s="26">
        <v>0</v>
      </c>
      <c r="BA141" s="26"/>
      <c r="BB141" s="26"/>
      <c r="BC141" s="26"/>
      <c r="BD141" s="26"/>
      <c r="BE141" s="26">
        <v>1610</v>
      </c>
      <c r="BF141" s="26"/>
      <c r="BG141" s="26"/>
      <c r="BH141" s="26"/>
      <c r="BI141" s="26"/>
      <c r="BJ141" s="26">
        <v>1610</v>
      </c>
      <c r="BK141" s="26"/>
      <c r="BL141" s="26"/>
      <c r="BM141" s="26"/>
      <c r="BN141" s="26"/>
      <c r="BO141" s="26">
        <v>0</v>
      </c>
      <c r="BP141" s="26"/>
      <c r="BQ141" s="26"/>
      <c r="BR141" s="26"/>
      <c r="BS141" s="26"/>
      <c r="BT141" s="26">
        <v>1610</v>
      </c>
      <c r="BU141" s="26"/>
      <c r="BV141" s="26"/>
      <c r="BW141" s="26"/>
      <c r="BX141" s="26"/>
    </row>
    <row r="142" spans="1:79" s="25" customFormat="1" ht="15" customHeight="1" x14ac:dyDescent="0.2">
      <c r="A142" s="28">
        <v>2</v>
      </c>
      <c r="B142" s="29"/>
      <c r="C142" s="29"/>
      <c r="D142" s="40" t="s">
        <v>207</v>
      </c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2"/>
      <c r="Q142" s="41" t="s">
        <v>196</v>
      </c>
      <c r="R142" s="41"/>
      <c r="S142" s="41"/>
      <c r="T142" s="41"/>
      <c r="U142" s="41"/>
      <c r="V142" s="40" t="s">
        <v>206</v>
      </c>
      <c r="W142" s="31"/>
      <c r="X142" s="31"/>
      <c r="Y142" s="31"/>
      <c r="Z142" s="31"/>
      <c r="AA142" s="31"/>
      <c r="AB142" s="31"/>
      <c r="AC142" s="31"/>
      <c r="AD142" s="31"/>
      <c r="AE142" s="32"/>
      <c r="AF142" s="26">
        <v>2320</v>
      </c>
      <c r="AG142" s="26"/>
      <c r="AH142" s="26"/>
      <c r="AI142" s="26"/>
      <c r="AJ142" s="26"/>
      <c r="AK142" s="26">
        <v>0</v>
      </c>
      <c r="AL142" s="26"/>
      <c r="AM142" s="26"/>
      <c r="AN142" s="26"/>
      <c r="AO142" s="26"/>
      <c r="AP142" s="26">
        <v>2320</v>
      </c>
      <c r="AQ142" s="26"/>
      <c r="AR142" s="26"/>
      <c r="AS142" s="26"/>
      <c r="AT142" s="26"/>
      <c r="AU142" s="26">
        <v>32727</v>
      </c>
      <c r="AV142" s="26"/>
      <c r="AW142" s="26"/>
      <c r="AX142" s="26"/>
      <c r="AY142" s="26"/>
      <c r="AZ142" s="26">
        <v>0</v>
      </c>
      <c r="BA142" s="26"/>
      <c r="BB142" s="26"/>
      <c r="BC142" s="26"/>
      <c r="BD142" s="26"/>
      <c r="BE142" s="26">
        <v>32727</v>
      </c>
      <c r="BF142" s="26"/>
      <c r="BG142" s="26"/>
      <c r="BH142" s="26"/>
      <c r="BI142" s="26"/>
      <c r="BJ142" s="26">
        <v>32800</v>
      </c>
      <c r="BK142" s="26"/>
      <c r="BL142" s="26"/>
      <c r="BM142" s="26"/>
      <c r="BN142" s="26"/>
      <c r="BO142" s="26">
        <v>0</v>
      </c>
      <c r="BP142" s="26"/>
      <c r="BQ142" s="26"/>
      <c r="BR142" s="26"/>
      <c r="BS142" s="26"/>
      <c r="BT142" s="26">
        <v>32800</v>
      </c>
      <c r="BU142" s="26"/>
      <c r="BV142" s="26"/>
      <c r="BW142" s="26"/>
      <c r="BX142" s="26"/>
    </row>
    <row r="143" spans="1:79" s="25" customFormat="1" ht="15" customHeight="1" x14ac:dyDescent="0.2">
      <c r="A143" s="28">
        <v>3</v>
      </c>
      <c r="B143" s="29"/>
      <c r="C143" s="29"/>
      <c r="D143" s="40" t="s">
        <v>208</v>
      </c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2"/>
      <c r="Q143" s="41" t="s">
        <v>202</v>
      </c>
      <c r="R143" s="41"/>
      <c r="S143" s="41"/>
      <c r="T143" s="41"/>
      <c r="U143" s="41"/>
      <c r="V143" s="40" t="s">
        <v>206</v>
      </c>
      <c r="W143" s="31"/>
      <c r="X143" s="31"/>
      <c r="Y143" s="31"/>
      <c r="Z143" s="31"/>
      <c r="AA143" s="31"/>
      <c r="AB143" s="31"/>
      <c r="AC143" s="31"/>
      <c r="AD143" s="31"/>
      <c r="AE143" s="32"/>
      <c r="AF143" s="26">
        <v>111200</v>
      </c>
      <c r="AG143" s="26"/>
      <c r="AH143" s="26"/>
      <c r="AI143" s="26"/>
      <c r="AJ143" s="26"/>
      <c r="AK143" s="26">
        <v>250</v>
      </c>
      <c r="AL143" s="26"/>
      <c r="AM143" s="26"/>
      <c r="AN143" s="26"/>
      <c r="AO143" s="26"/>
      <c r="AP143" s="26">
        <v>111450</v>
      </c>
      <c r="AQ143" s="26"/>
      <c r="AR143" s="26"/>
      <c r="AS143" s="26"/>
      <c r="AT143" s="26"/>
      <c r="AU143" s="26">
        <v>8936725</v>
      </c>
      <c r="AV143" s="26"/>
      <c r="AW143" s="26"/>
      <c r="AX143" s="26"/>
      <c r="AY143" s="26"/>
      <c r="AZ143" s="26">
        <v>360993</v>
      </c>
      <c r="BA143" s="26"/>
      <c r="BB143" s="26"/>
      <c r="BC143" s="26"/>
      <c r="BD143" s="26"/>
      <c r="BE143" s="26">
        <v>9297718</v>
      </c>
      <c r="BF143" s="26"/>
      <c r="BG143" s="26"/>
      <c r="BH143" s="26"/>
      <c r="BI143" s="26"/>
      <c r="BJ143" s="26">
        <v>0</v>
      </c>
      <c r="BK143" s="26"/>
      <c r="BL143" s="26"/>
      <c r="BM143" s="26"/>
      <c r="BN143" s="26"/>
      <c r="BO143" s="26">
        <v>73000</v>
      </c>
      <c r="BP143" s="26"/>
      <c r="BQ143" s="26"/>
      <c r="BR143" s="26"/>
      <c r="BS143" s="26"/>
      <c r="BT143" s="26">
        <v>73000</v>
      </c>
      <c r="BU143" s="26"/>
      <c r="BV143" s="26"/>
      <c r="BW143" s="26"/>
      <c r="BX143" s="26"/>
    </row>
    <row r="144" spans="1:79" s="25" customFormat="1" ht="15" customHeight="1" x14ac:dyDescent="0.2">
      <c r="A144" s="28">
        <v>4</v>
      </c>
      <c r="B144" s="29"/>
      <c r="C144" s="29"/>
      <c r="D144" s="40" t="s">
        <v>209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2"/>
      <c r="Q144" s="41" t="s">
        <v>202</v>
      </c>
      <c r="R144" s="41"/>
      <c r="S144" s="41"/>
      <c r="T144" s="41"/>
      <c r="U144" s="41"/>
      <c r="V144" s="40" t="s">
        <v>206</v>
      </c>
      <c r="W144" s="31"/>
      <c r="X144" s="31"/>
      <c r="Y144" s="31"/>
      <c r="Z144" s="31"/>
      <c r="AA144" s="31"/>
      <c r="AB144" s="31"/>
      <c r="AC144" s="31"/>
      <c r="AD144" s="31"/>
      <c r="AE144" s="32"/>
      <c r="AF144" s="26">
        <v>0</v>
      </c>
      <c r="AG144" s="26"/>
      <c r="AH144" s="26"/>
      <c r="AI144" s="26"/>
      <c r="AJ144" s="26"/>
      <c r="AK144" s="26">
        <v>250</v>
      </c>
      <c r="AL144" s="26"/>
      <c r="AM144" s="26"/>
      <c r="AN144" s="26"/>
      <c r="AO144" s="26"/>
      <c r="AP144" s="26">
        <v>250</v>
      </c>
      <c r="AQ144" s="26"/>
      <c r="AR144" s="26"/>
      <c r="AS144" s="26"/>
      <c r="AT144" s="26"/>
      <c r="AU144" s="26">
        <v>0</v>
      </c>
      <c r="AV144" s="26"/>
      <c r="AW144" s="26"/>
      <c r="AX144" s="26"/>
      <c r="AY144" s="26"/>
      <c r="AZ144" s="26">
        <v>1000</v>
      </c>
      <c r="BA144" s="26"/>
      <c r="BB144" s="26"/>
      <c r="BC144" s="26"/>
      <c r="BD144" s="26"/>
      <c r="BE144" s="26">
        <v>1000</v>
      </c>
      <c r="BF144" s="26"/>
      <c r="BG144" s="26"/>
      <c r="BH144" s="26"/>
      <c r="BI144" s="26"/>
      <c r="BJ144" s="26">
        <v>0</v>
      </c>
      <c r="BK144" s="26"/>
      <c r="BL144" s="26"/>
      <c r="BM144" s="26"/>
      <c r="BN144" s="26"/>
      <c r="BO144" s="26">
        <v>2000</v>
      </c>
      <c r="BP144" s="26"/>
      <c r="BQ144" s="26"/>
      <c r="BR144" s="26"/>
      <c r="BS144" s="26"/>
      <c r="BT144" s="26">
        <v>2000</v>
      </c>
      <c r="BU144" s="26"/>
      <c r="BV144" s="26"/>
      <c r="BW144" s="26"/>
      <c r="BX144" s="26"/>
    </row>
    <row r="145" spans="1:79" s="25" customFormat="1" ht="30" customHeight="1" x14ac:dyDescent="0.2">
      <c r="A145" s="28">
        <v>5</v>
      </c>
      <c r="B145" s="29"/>
      <c r="C145" s="29"/>
      <c r="D145" s="40" t="s">
        <v>210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2"/>
      <c r="Q145" s="41" t="s">
        <v>202</v>
      </c>
      <c r="R145" s="41"/>
      <c r="S145" s="41"/>
      <c r="T145" s="41"/>
      <c r="U145" s="41"/>
      <c r="V145" s="40" t="s">
        <v>206</v>
      </c>
      <c r="W145" s="31"/>
      <c r="X145" s="31"/>
      <c r="Y145" s="31"/>
      <c r="Z145" s="31"/>
      <c r="AA145" s="31"/>
      <c r="AB145" s="31"/>
      <c r="AC145" s="31"/>
      <c r="AD145" s="31"/>
      <c r="AE145" s="32"/>
      <c r="AF145" s="26">
        <v>0</v>
      </c>
      <c r="AG145" s="26"/>
      <c r="AH145" s="26"/>
      <c r="AI145" s="26"/>
      <c r="AJ145" s="26"/>
      <c r="AK145" s="26">
        <v>0</v>
      </c>
      <c r="AL145" s="26"/>
      <c r="AM145" s="26"/>
      <c r="AN145" s="26"/>
      <c r="AO145" s="26"/>
      <c r="AP145" s="26">
        <v>0</v>
      </c>
      <c r="AQ145" s="26"/>
      <c r="AR145" s="26"/>
      <c r="AS145" s="26"/>
      <c r="AT145" s="26"/>
      <c r="AU145" s="26">
        <v>0</v>
      </c>
      <c r="AV145" s="26"/>
      <c r="AW145" s="26"/>
      <c r="AX145" s="26"/>
      <c r="AY145" s="26"/>
      <c r="AZ145" s="26">
        <v>70000</v>
      </c>
      <c r="BA145" s="26"/>
      <c r="BB145" s="26"/>
      <c r="BC145" s="26"/>
      <c r="BD145" s="26"/>
      <c r="BE145" s="26">
        <v>70000</v>
      </c>
      <c r="BF145" s="26"/>
      <c r="BG145" s="26"/>
      <c r="BH145" s="26"/>
      <c r="BI145" s="26"/>
      <c r="BJ145" s="26">
        <v>0</v>
      </c>
      <c r="BK145" s="26"/>
      <c r="BL145" s="26"/>
      <c r="BM145" s="26"/>
      <c r="BN145" s="26"/>
      <c r="BO145" s="26">
        <v>71000</v>
      </c>
      <c r="BP145" s="26"/>
      <c r="BQ145" s="26"/>
      <c r="BR145" s="26"/>
      <c r="BS145" s="26"/>
      <c r="BT145" s="26">
        <v>71000</v>
      </c>
      <c r="BU145" s="26"/>
      <c r="BV145" s="26"/>
      <c r="BW145" s="26"/>
      <c r="BX145" s="26"/>
    </row>
    <row r="146" spans="1:79" s="6" customFormat="1" ht="15" customHeight="1" x14ac:dyDescent="0.2">
      <c r="A146" s="33">
        <v>0</v>
      </c>
      <c r="B146" s="34"/>
      <c r="C146" s="34"/>
      <c r="D146" s="42" t="s">
        <v>211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43"/>
      <c r="R146" s="43"/>
      <c r="S146" s="43"/>
      <c r="T146" s="43"/>
      <c r="U146" s="43"/>
      <c r="V146" s="42"/>
      <c r="W146" s="36"/>
      <c r="X146" s="36"/>
      <c r="Y146" s="36"/>
      <c r="Z146" s="36"/>
      <c r="AA146" s="36"/>
      <c r="AB146" s="36"/>
      <c r="AC146" s="36"/>
      <c r="AD146" s="36"/>
      <c r="AE146" s="3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</row>
    <row r="147" spans="1:79" s="25" customFormat="1" ht="28.5" customHeight="1" x14ac:dyDescent="0.2">
      <c r="A147" s="28">
        <v>1</v>
      </c>
      <c r="B147" s="29"/>
      <c r="C147" s="29"/>
      <c r="D147" s="40" t="s">
        <v>212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2"/>
      <c r="Q147" s="41" t="s">
        <v>202</v>
      </c>
      <c r="R147" s="41"/>
      <c r="S147" s="41"/>
      <c r="T147" s="41"/>
      <c r="U147" s="41"/>
      <c r="V147" s="40" t="s">
        <v>213</v>
      </c>
      <c r="W147" s="31"/>
      <c r="X147" s="31"/>
      <c r="Y147" s="31"/>
      <c r="Z147" s="31"/>
      <c r="AA147" s="31"/>
      <c r="AB147" s="31"/>
      <c r="AC147" s="31"/>
      <c r="AD147" s="31"/>
      <c r="AE147" s="32"/>
      <c r="AF147" s="26">
        <v>54.31</v>
      </c>
      <c r="AG147" s="26"/>
      <c r="AH147" s="26"/>
      <c r="AI147" s="26"/>
      <c r="AJ147" s="26"/>
      <c r="AK147" s="26">
        <v>0</v>
      </c>
      <c r="AL147" s="26"/>
      <c r="AM147" s="26"/>
      <c r="AN147" s="26"/>
      <c r="AO147" s="26"/>
      <c r="AP147" s="26">
        <v>54.31</v>
      </c>
      <c r="AQ147" s="26"/>
      <c r="AR147" s="26"/>
      <c r="AS147" s="26"/>
      <c r="AT147" s="26"/>
      <c r="AU147" s="26">
        <v>73.64</v>
      </c>
      <c r="AV147" s="26"/>
      <c r="AW147" s="26"/>
      <c r="AX147" s="26"/>
      <c r="AY147" s="26"/>
      <c r="AZ147" s="26">
        <v>6</v>
      </c>
      <c r="BA147" s="26"/>
      <c r="BB147" s="26"/>
      <c r="BC147" s="26"/>
      <c r="BD147" s="26"/>
      <c r="BE147" s="26">
        <v>79.64</v>
      </c>
      <c r="BF147" s="26"/>
      <c r="BG147" s="26"/>
      <c r="BH147" s="26"/>
      <c r="BI147" s="26"/>
      <c r="BJ147" s="26">
        <v>245.5</v>
      </c>
      <c r="BK147" s="26"/>
      <c r="BL147" s="26"/>
      <c r="BM147" s="26"/>
      <c r="BN147" s="26"/>
      <c r="BO147" s="26">
        <v>0</v>
      </c>
      <c r="BP147" s="26"/>
      <c r="BQ147" s="26"/>
      <c r="BR147" s="26"/>
      <c r="BS147" s="26"/>
      <c r="BT147" s="26">
        <v>245.5</v>
      </c>
      <c r="BU147" s="26"/>
      <c r="BV147" s="26"/>
      <c r="BW147" s="26"/>
      <c r="BX147" s="26"/>
    </row>
    <row r="148" spans="1:79" s="25" customFormat="1" ht="30" customHeight="1" x14ac:dyDescent="0.2">
      <c r="A148" s="28">
        <v>2</v>
      </c>
      <c r="B148" s="29"/>
      <c r="C148" s="29"/>
      <c r="D148" s="40" t="s">
        <v>214</v>
      </c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2"/>
      <c r="Q148" s="41" t="s">
        <v>202</v>
      </c>
      <c r="R148" s="41"/>
      <c r="S148" s="41"/>
      <c r="T148" s="41"/>
      <c r="U148" s="41"/>
      <c r="V148" s="40" t="s">
        <v>213</v>
      </c>
      <c r="W148" s="31"/>
      <c r="X148" s="31"/>
      <c r="Y148" s="31"/>
      <c r="Z148" s="31"/>
      <c r="AA148" s="31"/>
      <c r="AB148" s="31"/>
      <c r="AC148" s="31"/>
      <c r="AD148" s="31"/>
      <c r="AE148" s="32"/>
      <c r="AF148" s="26">
        <v>869</v>
      </c>
      <c r="AG148" s="26"/>
      <c r="AH148" s="26"/>
      <c r="AI148" s="26"/>
      <c r="AJ148" s="26"/>
      <c r="AK148" s="26">
        <v>0</v>
      </c>
      <c r="AL148" s="26"/>
      <c r="AM148" s="26"/>
      <c r="AN148" s="26"/>
      <c r="AO148" s="26"/>
      <c r="AP148" s="26">
        <v>869</v>
      </c>
      <c r="AQ148" s="26"/>
      <c r="AR148" s="26"/>
      <c r="AS148" s="26"/>
      <c r="AT148" s="26"/>
      <c r="AU148" s="26">
        <v>2291</v>
      </c>
      <c r="AV148" s="26"/>
      <c r="AW148" s="26"/>
      <c r="AX148" s="26"/>
      <c r="AY148" s="26"/>
      <c r="AZ148" s="26">
        <v>0</v>
      </c>
      <c r="BA148" s="26"/>
      <c r="BB148" s="26"/>
      <c r="BC148" s="26"/>
      <c r="BD148" s="26"/>
      <c r="BE148" s="26">
        <v>2291</v>
      </c>
      <c r="BF148" s="26"/>
      <c r="BG148" s="26"/>
      <c r="BH148" s="26"/>
      <c r="BI148" s="26"/>
      <c r="BJ148" s="26">
        <v>5064.3</v>
      </c>
      <c r="BK148" s="26"/>
      <c r="BL148" s="26"/>
      <c r="BM148" s="26"/>
      <c r="BN148" s="26"/>
      <c r="BO148" s="26">
        <v>0</v>
      </c>
      <c r="BP148" s="26"/>
      <c r="BQ148" s="26"/>
      <c r="BR148" s="26"/>
      <c r="BS148" s="26"/>
      <c r="BT148" s="26">
        <v>5064.3</v>
      </c>
      <c r="BU148" s="26"/>
      <c r="BV148" s="26"/>
      <c r="BW148" s="26"/>
      <c r="BX148" s="26"/>
    </row>
    <row r="149" spans="1:79" s="6" customFormat="1" ht="15" customHeight="1" x14ac:dyDescent="0.2">
      <c r="A149" s="33">
        <v>0</v>
      </c>
      <c r="B149" s="34"/>
      <c r="C149" s="34"/>
      <c r="D149" s="42" t="s">
        <v>215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7"/>
      <c r="Q149" s="43"/>
      <c r="R149" s="43"/>
      <c r="S149" s="43"/>
      <c r="T149" s="43"/>
      <c r="U149" s="43"/>
      <c r="V149" s="42"/>
      <c r="W149" s="36"/>
      <c r="X149" s="36"/>
      <c r="Y149" s="36"/>
      <c r="Z149" s="36"/>
      <c r="AA149" s="36"/>
      <c r="AB149" s="36"/>
      <c r="AC149" s="36"/>
      <c r="AD149" s="36"/>
      <c r="AE149" s="3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</row>
    <row r="150" spans="1:79" s="25" customFormat="1" ht="57" customHeight="1" x14ac:dyDescent="0.2">
      <c r="A150" s="28">
        <v>1</v>
      </c>
      <c r="B150" s="29"/>
      <c r="C150" s="29"/>
      <c r="D150" s="40" t="s">
        <v>216</v>
      </c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2"/>
      <c r="Q150" s="41" t="s">
        <v>217</v>
      </c>
      <c r="R150" s="41"/>
      <c r="S150" s="41"/>
      <c r="T150" s="41"/>
      <c r="U150" s="41"/>
      <c r="V150" s="40" t="s">
        <v>218</v>
      </c>
      <c r="W150" s="31"/>
      <c r="X150" s="31"/>
      <c r="Y150" s="31"/>
      <c r="Z150" s="31"/>
      <c r="AA150" s="31"/>
      <c r="AB150" s="31"/>
      <c r="AC150" s="31"/>
      <c r="AD150" s="31"/>
      <c r="AE150" s="32"/>
      <c r="AF150" s="26">
        <v>1</v>
      </c>
      <c r="AG150" s="26"/>
      <c r="AH150" s="26"/>
      <c r="AI150" s="26"/>
      <c r="AJ150" s="26"/>
      <c r="AK150" s="26">
        <v>0</v>
      </c>
      <c r="AL150" s="26"/>
      <c r="AM150" s="26"/>
      <c r="AN150" s="26"/>
      <c r="AO150" s="26"/>
      <c r="AP150" s="26">
        <v>1</v>
      </c>
      <c r="AQ150" s="26"/>
      <c r="AR150" s="26"/>
      <c r="AS150" s="26"/>
      <c r="AT150" s="26"/>
      <c r="AU150" s="26">
        <v>27</v>
      </c>
      <c r="AV150" s="26"/>
      <c r="AW150" s="26"/>
      <c r="AX150" s="26"/>
      <c r="AY150" s="26"/>
      <c r="AZ150" s="26">
        <v>0</v>
      </c>
      <c r="BA150" s="26"/>
      <c r="BB150" s="26"/>
      <c r="BC150" s="26"/>
      <c r="BD150" s="26"/>
      <c r="BE150" s="26">
        <v>27</v>
      </c>
      <c r="BF150" s="26"/>
      <c r="BG150" s="26"/>
      <c r="BH150" s="26"/>
      <c r="BI150" s="26"/>
      <c r="BJ150" s="26">
        <v>1</v>
      </c>
      <c r="BK150" s="26"/>
      <c r="BL150" s="26"/>
      <c r="BM150" s="26"/>
      <c r="BN150" s="26"/>
      <c r="BO150" s="26">
        <v>0</v>
      </c>
      <c r="BP150" s="26"/>
      <c r="BQ150" s="26"/>
      <c r="BR150" s="26"/>
      <c r="BS150" s="26"/>
      <c r="BT150" s="26">
        <v>1</v>
      </c>
      <c r="BU150" s="26"/>
      <c r="BV150" s="26"/>
      <c r="BW150" s="26"/>
      <c r="BX150" s="26"/>
    </row>
    <row r="152" spans="1:79" ht="14.25" customHeight="1" x14ac:dyDescent="0.2">
      <c r="A152" s="65" t="s">
        <v>278</v>
      </c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</row>
    <row r="153" spans="1:79" ht="23.1" customHeight="1" x14ac:dyDescent="0.2">
      <c r="A153" s="82" t="s">
        <v>6</v>
      </c>
      <c r="B153" s="83"/>
      <c r="C153" s="83"/>
      <c r="D153" s="41" t="s">
        <v>9</v>
      </c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 t="s">
        <v>8</v>
      </c>
      <c r="R153" s="41"/>
      <c r="S153" s="41"/>
      <c r="T153" s="41"/>
      <c r="U153" s="41"/>
      <c r="V153" s="41" t="s">
        <v>7</v>
      </c>
      <c r="W153" s="41"/>
      <c r="X153" s="41"/>
      <c r="Y153" s="41"/>
      <c r="Z153" s="41"/>
      <c r="AA153" s="41"/>
      <c r="AB153" s="41"/>
      <c r="AC153" s="41"/>
      <c r="AD153" s="41"/>
      <c r="AE153" s="41"/>
      <c r="AF153" s="77" t="s">
        <v>269</v>
      </c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9"/>
      <c r="AU153" s="77" t="s">
        <v>274</v>
      </c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9"/>
    </row>
    <row r="154" spans="1:79" ht="28.5" customHeight="1" x14ac:dyDescent="0.2">
      <c r="A154" s="85"/>
      <c r="B154" s="86"/>
      <c r="C154" s="86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 t="s">
        <v>4</v>
      </c>
      <c r="AG154" s="41"/>
      <c r="AH154" s="41"/>
      <c r="AI154" s="41"/>
      <c r="AJ154" s="41"/>
      <c r="AK154" s="41" t="s">
        <v>3</v>
      </c>
      <c r="AL154" s="41"/>
      <c r="AM154" s="41"/>
      <c r="AN154" s="41"/>
      <c r="AO154" s="41"/>
      <c r="AP154" s="41" t="s">
        <v>123</v>
      </c>
      <c r="AQ154" s="41"/>
      <c r="AR154" s="41"/>
      <c r="AS154" s="41"/>
      <c r="AT154" s="41"/>
      <c r="AU154" s="41" t="s">
        <v>4</v>
      </c>
      <c r="AV154" s="41"/>
      <c r="AW154" s="41"/>
      <c r="AX154" s="41"/>
      <c r="AY154" s="41"/>
      <c r="AZ154" s="41" t="s">
        <v>3</v>
      </c>
      <c r="BA154" s="41"/>
      <c r="BB154" s="41"/>
      <c r="BC154" s="41"/>
      <c r="BD154" s="41"/>
      <c r="BE154" s="41" t="s">
        <v>90</v>
      </c>
      <c r="BF154" s="41"/>
      <c r="BG154" s="41"/>
      <c r="BH154" s="41"/>
      <c r="BI154" s="41"/>
    </row>
    <row r="155" spans="1:79" ht="15" customHeight="1" x14ac:dyDescent="0.2">
      <c r="A155" s="77">
        <v>1</v>
      </c>
      <c r="B155" s="78"/>
      <c r="C155" s="78"/>
      <c r="D155" s="41">
        <v>2</v>
      </c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>
        <v>3</v>
      </c>
      <c r="R155" s="41"/>
      <c r="S155" s="41"/>
      <c r="T155" s="41"/>
      <c r="U155" s="41"/>
      <c r="V155" s="41">
        <v>4</v>
      </c>
      <c r="W155" s="41"/>
      <c r="X155" s="41"/>
      <c r="Y155" s="41"/>
      <c r="Z155" s="41"/>
      <c r="AA155" s="41"/>
      <c r="AB155" s="41"/>
      <c r="AC155" s="41"/>
      <c r="AD155" s="41"/>
      <c r="AE155" s="41"/>
      <c r="AF155" s="41">
        <v>5</v>
      </c>
      <c r="AG155" s="41"/>
      <c r="AH155" s="41"/>
      <c r="AI155" s="41"/>
      <c r="AJ155" s="41"/>
      <c r="AK155" s="41">
        <v>6</v>
      </c>
      <c r="AL155" s="41"/>
      <c r="AM155" s="41"/>
      <c r="AN155" s="41"/>
      <c r="AO155" s="41"/>
      <c r="AP155" s="41">
        <v>7</v>
      </c>
      <c r="AQ155" s="41"/>
      <c r="AR155" s="41"/>
      <c r="AS155" s="41"/>
      <c r="AT155" s="41"/>
      <c r="AU155" s="41">
        <v>8</v>
      </c>
      <c r="AV155" s="41"/>
      <c r="AW155" s="41"/>
      <c r="AX155" s="41"/>
      <c r="AY155" s="41"/>
      <c r="AZ155" s="41">
        <v>9</v>
      </c>
      <c r="BA155" s="41"/>
      <c r="BB155" s="41"/>
      <c r="BC155" s="41"/>
      <c r="BD155" s="41"/>
      <c r="BE155" s="41">
        <v>10</v>
      </c>
      <c r="BF155" s="41"/>
      <c r="BG155" s="41"/>
      <c r="BH155" s="41"/>
      <c r="BI155" s="41"/>
    </row>
    <row r="156" spans="1:79" ht="15.75" hidden="1" customHeight="1" x14ac:dyDescent="0.2">
      <c r="A156" s="92" t="s">
        <v>154</v>
      </c>
      <c r="B156" s="93"/>
      <c r="C156" s="93"/>
      <c r="D156" s="41" t="s">
        <v>57</v>
      </c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 t="s">
        <v>70</v>
      </c>
      <c r="R156" s="41"/>
      <c r="S156" s="41"/>
      <c r="T156" s="41"/>
      <c r="U156" s="41"/>
      <c r="V156" s="41" t="s">
        <v>71</v>
      </c>
      <c r="W156" s="41"/>
      <c r="X156" s="41"/>
      <c r="Y156" s="41"/>
      <c r="Z156" s="41"/>
      <c r="AA156" s="41"/>
      <c r="AB156" s="41"/>
      <c r="AC156" s="41"/>
      <c r="AD156" s="41"/>
      <c r="AE156" s="41"/>
      <c r="AF156" s="68" t="s">
        <v>107</v>
      </c>
      <c r="AG156" s="68"/>
      <c r="AH156" s="68"/>
      <c r="AI156" s="68"/>
      <c r="AJ156" s="68"/>
      <c r="AK156" s="66" t="s">
        <v>108</v>
      </c>
      <c r="AL156" s="66"/>
      <c r="AM156" s="66"/>
      <c r="AN156" s="66"/>
      <c r="AO156" s="66"/>
      <c r="AP156" s="88" t="s">
        <v>191</v>
      </c>
      <c r="AQ156" s="88"/>
      <c r="AR156" s="88"/>
      <c r="AS156" s="88"/>
      <c r="AT156" s="88"/>
      <c r="AU156" s="68" t="s">
        <v>109</v>
      </c>
      <c r="AV156" s="68"/>
      <c r="AW156" s="68"/>
      <c r="AX156" s="68"/>
      <c r="AY156" s="68"/>
      <c r="AZ156" s="66" t="s">
        <v>110</v>
      </c>
      <c r="BA156" s="66"/>
      <c r="BB156" s="66"/>
      <c r="BC156" s="66"/>
      <c r="BD156" s="66"/>
      <c r="BE156" s="88" t="s">
        <v>191</v>
      </c>
      <c r="BF156" s="88"/>
      <c r="BG156" s="88"/>
      <c r="BH156" s="88"/>
      <c r="BI156" s="88"/>
      <c r="CA156" t="s">
        <v>39</v>
      </c>
    </row>
    <row r="157" spans="1:79" s="6" customFormat="1" ht="14.25" x14ac:dyDescent="0.2">
      <c r="A157" s="33">
        <v>0</v>
      </c>
      <c r="B157" s="34"/>
      <c r="C157" s="34"/>
      <c r="D157" s="43" t="s">
        <v>190</v>
      </c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CA157" s="6" t="s">
        <v>40</v>
      </c>
    </row>
    <row r="158" spans="1:79" s="25" customFormat="1" ht="14.25" customHeight="1" x14ac:dyDescent="0.2">
      <c r="A158" s="28">
        <v>1</v>
      </c>
      <c r="B158" s="29"/>
      <c r="C158" s="29"/>
      <c r="D158" s="40" t="s">
        <v>192</v>
      </c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2"/>
      <c r="Q158" s="41" t="s">
        <v>193</v>
      </c>
      <c r="R158" s="41"/>
      <c r="S158" s="41"/>
      <c r="T158" s="41"/>
      <c r="U158" s="41"/>
      <c r="V158" s="41" t="s">
        <v>194</v>
      </c>
      <c r="W158" s="41"/>
      <c r="X158" s="41"/>
      <c r="Y158" s="41"/>
      <c r="Z158" s="41"/>
      <c r="AA158" s="41"/>
      <c r="AB158" s="41"/>
      <c r="AC158" s="41"/>
      <c r="AD158" s="41"/>
      <c r="AE158" s="41"/>
      <c r="AF158" s="26">
        <v>37</v>
      </c>
      <c r="AG158" s="26"/>
      <c r="AH158" s="26"/>
      <c r="AI158" s="26"/>
      <c r="AJ158" s="26"/>
      <c r="AK158" s="26">
        <v>0</v>
      </c>
      <c r="AL158" s="26"/>
      <c r="AM158" s="26"/>
      <c r="AN158" s="26"/>
      <c r="AO158" s="26"/>
      <c r="AP158" s="26">
        <v>37</v>
      </c>
      <c r="AQ158" s="26"/>
      <c r="AR158" s="26"/>
      <c r="AS158" s="26"/>
      <c r="AT158" s="26"/>
      <c r="AU158" s="26">
        <v>37</v>
      </c>
      <c r="AV158" s="26"/>
      <c r="AW158" s="26"/>
      <c r="AX158" s="26"/>
      <c r="AY158" s="26"/>
      <c r="AZ158" s="26">
        <v>0</v>
      </c>
      <c r="BA158" s="26"/>
      <c r="BB158" s="26"/>
      <c r="BC158" s="26"/>
      <c r="BD158" s="26"/>
      <c r="BE158" s="26">
        <v>37</v>
      </c>
      <c r="BF158" s="26"/>
      <c r="BG158" s="26"/>
      <c r="BH158" s="26"/>
      <c r="BI158" s="26"/>
    </row>
    <row r="159" spans="1:79" s="25" customFormat="1" ht="30" customHeight="1" x14ac:dyDescent="0.2">
      <c r="A159" s="28">
        <v>2</v>
      </c>
      <c r="B159" s="29"/>
      <c r="C159" s="29"/>
      <c r="D159" s="40" t="s">
        <v>195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2"/>
      <c r="Q159" s="41" t="s">
        <v>196</v>
      </c>
      <c r="R159" s="41"/>
      <c r="S159" s="41"/>
      <c r="T159" s="41"/>
      <c r="U159" s="41"/>
      <c r="V159" s="41" t="s">
        <v>197</v>
      </c>
      <c r="W159" s="41"/>
      <c r="X159" s="41"/>
      <c r="Y159" s="41"/>
      <c r="Z159" s="41"/>
      <c r="AA159" s="41"/>
      <c r="AB159" s="41"/>
      <c r="AC159" s="41"/>
      <c r="AD159" s="41"/>
      <c r="AE159" s="41"/>
      <c r="AF159" s="26">
        <v>107</v>
      </c>
      <c r="AG159" s="26"/>
      <c r="AH159" s="26"/>
      <c r="AI159" s="26"/>
      <c r="AJ159" s="26"/>
      <c r="AK159" s="26">
        <v>0</v>
      </c>
      <c r="AL159" s="26"/>
      <c r="AM159" s="26"/>
      <c r="AN159" s="26"/>
      <c r="AO159" s="26"/>
      <c r="AP159" s="26">
        <v>107</v>
      </c>
      <c r="AQ159" s="26"/>
      <c r="AR159" s="26"/>
      <c r="AS159" s="26"/>
      <c r="AT159" s="26"/>
      <c r="AU159" s="26">
        <v>107</v>
      </c>
      <c r="AV159" s="26"/>
      <c r="AW159" s="26"/>
      <c r="AX159" s="26"/>
      <c r="AY159" s="26"/>
      <c r="AZ159" s="26">
        <v>0</v>
      </c>
      <c r="BA159" s="26"/>
      <c r="BB159" s="26"/>
      <c r="BC159" s="26"/>
      <c r="BD159" s="26"/>
      <c r="BE159" s="26">
        <v>107</v>
      </c>
      <c r="BF159" s="26"/>
      <c r="BG159" s="26"/>
      <c r="BH159" s="26"/>
      <c r="BI159" s="26"/>
    </row>
    <row r="160" spans="1:79" s="25" customFormat="1" ht="30" customHeight="1" x14ac:dyDescent="0.2">
      <c r="A160" s="28">
        <v>3</v>
      </c>
      <c r="B160" s="29"/>
      <c r="C160" s="29"/>
      <c r="D160" s="40" t="s">
        <v>198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2"/>
      <c r="Q160" s="41" t="s">
        <v>196</v>
      </c>
      <c r="R160" s="41"/>
      <c r="S160" s="41"/>
      <c r="T160" s="41"/>
      <c r="U160" s="41"/>
      <c r="V160" s="41" t="s">
        <v>197</v>
      </c>
      <c r="W160" s="41"/>
      <c r="X160" s="41"/>
      <c r="Y160" s="41"/>
      <c r="Z160" s="41"/>
      <c r="AA160" s="41"/>
      <c r="AB160" s="41"/>
      <c r="AC160" s="41"/>
      <c r="AD160" s="41"/>
      <c r="AE160" s="41"/>
      <c r="AF160" s="26">
        <v>37</v>
      </c>
      <c r="AG160" s="26"/>
      <c r="AH160" s="26"/>
      <c r="AI160" s="26"/>
      <c r="AJ160" s="26"/>
      <c r="AK160" s="26">
        <v>0</v>
      </c>
      <c r="AL160" s="26"/>
      <c r="AM160" s="26"/>
      <c r="AN160" s="26"/>
      <c r="AO160" s="26"/>
      <c r="AP160" s="26">
        <v>37</v>
      </c>
      <c r="AQ160" s="26"/>
      <c r="AR160" s="26"/>
      <c r="AS160" s="26"/>
      <c r="AT160" s="26"/>
      <c r="AU160" s="26">
        <v>37</v>
      </c>
      <c r="AV160" s="26"/>
      <c r="AW160" s="26"/>
      <c r="AX160" s="26"/>
      <c r="AY160" s="26"/>
      <c r="AZ160" s="26">
        <v>0</v>
      </c>
      <c r="BA160" s="26"/>
      <c r="BB160" s="26"/>
      <c r="BC160" s="26"/>
      <c r="BD160" s="26"/>
      <c r="BE160" s="26">
        <v>37</v>
      </c>
      <c r="BF160" s="26"/>
      <c r="BG160" s="26"/>
      <c r="BH160" s="26"/>
      <c r="BI160" s="26"/>
    </row>
    <row r="161" spans="1:64" s="25" customFormat="1" ht="30" customHeight="1" x14ac:dyDescent="0.2">
      <c r="A161" s="28">
        <v>4</v>
      </c>
      <c r="B161" s="29"/>
      <c r="C161" s="29"/>
      <c r="D161" s="40" t="s">
        <v>199</v>
      </c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2"/>
      <c r="Q161" s="41" t="s">
        <v>196</v>
      </c>
      <c r="R161" s="41"/>
      <c r="S161" s="41"/>
      <c r="T161" s="41"/>
      <c r="U161" s="41"/>
      <c r="V161" s="41" t="s">
        <v>197</v>
      </c>
      <c r="W161" s="41"/>
      <c r="X161" s="41"/>
      <c r="Y161" s="41"/>
      <c r="Z161" s="41"/>
      <c r="AA161" s="41"/>
      <c r="AB161" s="41"/>
      <c r="AC161" s="41"/>
      <c r="AD161" s="41"/>
      <c r="AE161" s="41"/>
      <c r="AF161" s="26">
        <v>54</v>
      </c>
      <c r="AG161" s="26"/>
      <c r="AH161" s="26"/>
      <c r="AI161" s="26"/>
      <c r="AJ161" s="26"/>
      <c r="AK161" s="26">
        <v>0</v>
      </c>
      <c r="AL161" s="26"/>
      <c r="AM161" s="26"/>
      <c r="AN161" s="26"/>
      <c r="AO161" s="26"/>
      <c r="AP161" s="26">
        <v>54</v>
      </c>
      <c r="AQ161" s="26"/>
      <c r="AR161" s="26"/>
      <c r="AS161" s="26"/>
      <c r="AT161" s="26"/>
      <c r="AU161" s="26">
        <v>54</v>
      </c>
      <c r="AV161" s="26"/>
      <c r="AW161" s="26"/>
      <c r="AX161" s="26"/>
      <c r="AY161" s="26"/>
      <c r="AZ161" s="26">
        <v>0</v>
      </c>
      <c r="BA161" s="26"/>
      <c r="BB161" s="26"/>
      <c r="BC161" s="26"/>
      <c r="BD161" s="26"/>
      <c r="BE161" s="26">
        <v>54</v>
      </c>
      <c r="BF161" s="26"/>
      <c r="BG161" s="26"/>
      <c r="BH161" s="26"/>
      <c r="BI161" s="26"/>
    </row>
    <row r="162" spans="1:64" s="25" customFormat="1" ht="30" customHeight="1" x14ac:dyDescent="0.2">
      <c r="A162" s="28">
        <v>5</v>
      </c>
      <c r="B162" s="29"/>
      <c r="C162" s="29"/>
      <c r="D162" s="40" t="s">
        <v>200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2"/>
      <c r="Q162" s="41" t="s">
        <v>196</v>
      </c>
      <c r="R162" s="41"/>
      <c r="S162" s="41"/>
      <c r="T162" s="41"/>
      <c r="U162" s="41"/>
      <c r="V162" s="41" t="s">
        <v>197</v>
      </c>
      <c r="W162" s="41"/>
      <c r="X162" s="41"/>
      <c r="Y162" s="41"/>
      <c r="Z162" s="41"/>
      <c r="AA162" s="41"/>
      <c r="AB162" s="41"/>
      <c r="AC162" s="41"/>
      <c r="AD162" s="41"/>
      <c r="AE162" s="41"/>
      <c r="AF162" s="26">
        <v>16</v>
      </c>
      <c r="AG162" s="26"/>
      <c r="AH162" s="26"/>
      <c r="AI162" s="26"/>
      <c r="AJ162" s="26"/>
      <c r="AK162" s="26">
        <v>0</v>
      </c>
      <c r="AL162" s="26"/>
      <c r="AM162" s="26"/>
      <c r="AN162" s="26"/>
      <c r="AO162" s="26"/>
      <c r="AP162" s="26">
        <v>16</v>
      </c>
      <c r="AQ162" s="26"/>
      <c r="AR162" s="26"/>
      <c r="AS162" s="26"/>
      <c r="AT162" s="26"/>
      <c r="AU162" s="26">
        <v>16</v>
      </c>
      <c r="AV162" s="26"/>
      <c r="AW162" s="26"/>
      <c r="AX162" s="26"/>
      <c r="AY162" s="26"/>
      <c r="AZ162" s="26">
        <v>0</v>
      </c>
      <c r="BA162" s="26"/>
      <c r="BB162" s="26"/>
      <c r="BC162" s="26"/>
      <c r="BD162" s="26"/>
      <c r="BE162" s="26">
        <v>16</v>
      </c>
      <c r="BF162" s="26"/>
      <c r="BG162" s="26"/>
      <c r="BH162" s="26"/>
      <c r="BI162" s="26"/>
    </row>
    <row r="163" spans="1:64" s="25" customFormat="1" ht="60" customHeight="1" x14ac:dyDescent="0.2">
      <c r="A163" s="28">
        <v>6</v>
      </c>
      <c r="B163" s="29"/>
      <c r="C163" s="29"/>
      <c r="D163" s="40" t="s">
        <v>201</v>
      </c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2"/>
      <c r="Q163" s="41" t="s">
        <v>202</v>
      </c>
      <c r="R163" s="41"/>
      <c r="S163" s="41"/>
      <c r="T163" s="41"/>
      <c r="U163" s="41"/>
      <c r="V163" s="41" t="s">
        <v>203</v>
      </c>
      <c r="W163" s="41"/>
      <c r="X163" s="41"/>
      <c r="Y163" s="41"/>
      <c r="Z163" s="41"/>
      <c r="AA163" s="41"/>
      <c r="AB163" s="41"/>
      <c r="AC163" s="41"/>
      <c r="AD163" s="41"/>
      <c r="AE163" s="41"/>
      <c r="AF163" s="26">
        <v>0</v>
      </c>
      <c r="AG163" s="26"/>
      <c r="AH163" s="26"/>
      <c r="AI163" s="26"/>
      <c r="AJ163" s="26"/>
      <c r="AK163" s="26">
        <v>0</v>
      </c>
      <c r="AL163" s="26"/>
      <c r="AM163" s="26"/>
      <c r="AN163" s="26"/>
      <c r="AO163" s="26"/>
      <c r="AP163" s="26">
        <v>0</v>
      </c>
      <c r="AQ163" s="26"/>
      <c r="AR163" s="26"/>
      <c r="AS163" s="26"/>
      <c r="AT163" s="26"/>
      <c r="AU163" s="26">
        <v>0</v>
      </c>
      <c r="AV163" s="26"/>
      <c r="AW163" s="26"/>
      <c r="AX163" s="26"/>
      <c r="AY163" s="26"/>
      <c r="AZ163" s="26">
        <v>0</v>
      </c>
      <c r="BA163" s="26"/>
      <c r="BB163" s="26"/>
      <c r="BC163" s="26"/>
      <c r="BD163" s="26"/>
      <c r="BE163" s="26">
        <v>0</v>
      </c>
      <c r="BF163" s="26"/>
      <c r="BG163" s="26"/>
      <c r="BH163" s="26"/>
      <c r="BI163" s="26"/>
    </row>
    <row r="164" spans="1:64" s="6" customFormat="1" ht="14.25" x14ac:dyDescent="0.2">
      <c r="A164" s="33">
        <v>0</v>
      </c>
      <c r="B164" s="34"/>
      <c r="C164" s="34"/>
      <c r="D164" s="42" t="s">
        <v>204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7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</row>
    <row r="165" spans="1:64" s="25" customFormat="1" ht="42.75" customHeight="1" x14ac:dyDescent="0.2">
      <c r="A165" s="28">
        <v>1</v>
      </c>
      <c r="B165" s="29"/>
      <c r="C165" s="29"/>
      <c r="D165" s="40" t="s">
        <v>205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2"/>
      <c r="Q165" s="41" t="s">
        <v>193</v>
      </c>
      <c r="R165" s="41"/>
      <c r="S165" s="41"/>
      <c r="T165" s="41"/>
      <c r="U165" s="41"/>
      <c r="V165" s="40" t="s">
        <v>206</v>
      </c>
      <c r="W165" s="31"/>
      <c r="X165" s="31"/>
      <c r="Y165" s="31"/>
      <c r="Z165" s="31"/>
      <c r="AA165" s="31"/>
      <c r="AB165" s="31"/>
      <c r="AC165" s="31"/>
      <c r="AD165" s="31"/>
      <c r="AE165" s="32"/>
      <c r="AF165" s="26">
        <v>1620</v>
      </c>
      <c r="AG165" s="26"/>
      <c r="AH165" s="26"/>
      <c r="AI165" s="26"/>
      <c r="AJ165" s="26"/>
      <c r="AK165" s="26">
        <v>0</v>
      </c>
      <c r="AL165" s="26"/>
      <c r="AM165" s="26"/>
      <c r="AN165" s="26"/>
      <c r="AO165" s="26"/>
      <c r="AP165" s="26">
        <v>1620</v>
      </c>
      <c r="AQ165" s="26"/>
      <c r="AR165" s="26"/>
      <c r="AS165" s="26"/>
      <c r="AT165" s="26"/>
      <c r="AU165" s="26">
        <v>1620</v>
      </c>
      <c r="AV165" s="26"/>
      <c r="AW165" s="26"/>
      <c r="AX165" s="26"/>
      <c r="AY165" s="26"/>
      <c r="AZ165" s="26">
        <v>0</v>
      </c>
      <c r="BA165" s="26"/>
      <c r="BB165" s="26"/>
      <c r="BC165" s="26"/>
      <c r="BD165" s="26"/>
      <c r="BE165" s="26">
        <v>1620</v>
      </c>
      <c r="BF165" s="26"/>
      <c r="BG165" s="26"/>
      <c r="BH165" s="26"/>
      <c r="BI165" s="26"/>
    </row>
    <row r="166" spans="1:64" s="25" customFormat="1" ht="15" customHeight="1" x14ac:dyDescent="0.2">
      <c r="A166" s="28">
        <v>2</v>
      </c>
      <c r="B166" s="29"/>
      <c r="C166" s="29"/>
      <c r="D166" s="40" t="s">
        <v>207</v>
      </c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2"/>
      <c r="Q166" s="41" t="s">
        <v>196</v>
      </c>
      <c r="R166" s="41"/>
      <c r="S166" s="41"/>
      <c r="T166" s="41"/>
      <c r="U166" s="41"/>
      <c r="V166" s="40" t="s">
        <v>206</v>
      </c>
      <c r="W166" s="31"/>
      <c r="X166" s="31"/>
      <c r="Y166" s="31"/>
      <c r="Z166" s="31"/>
      <c r="AA166" s="31"/>
      <c r="AB166" s="31"/>
      <c r="AC166" s="31"/>
      <c r="AD166" s="31"/>
      <c r="AE166" s="32"/>
      <c r="AF166" s="26">
        <v>32850</v>
      </c>
      <c r="AG166" s="26"/>
      <c r="AH166" s="26"/>
      <c r="AI166" s="26"/>
      <c r="AJ166" s="26"/>
      <c r="AK166" s="26">
        <v>0</v>
      </c>
      <c r="AL166" s="26"/>
      <c r="AM166" s="26"/>
      <c r="AN166" s="26"/>
      <c r="AO166" s="26"/>
      <c r="AP166" s="26">
        <v>32850</v>
      </c>
      <c r="AQ166" s="26"/>
      <c r="AR166" s="26"/>
      <c r="AS166" s="26"/>
      <c r="AT166" s="26"/>
      <c r="AU166" s="26">
        <v>33000</v>
      </c>
      <c r="AV166" s="26"/>
      <c r="AW166" s="26"/>
      <c r="AX166" s="26"/>
      <c r="AY166" s="26"/>
      <c r="AZ166" s="26">
        <v>0</v>
      </c>
      <c r="BA166" s="26"/>
      <c r="BB166" s="26"/>
      <c r="BC166" s="26"/>
      <c r="BD166" s="26"/>
      <c r="BE166" s="26">
        <v>33000</v>
      </c>
      <c r="BF166" s="26"/>
      <c r="BG166" s="26"/>
      <c r="BH166" s="26"/>
      <c r="BI166" s="26"/>
    </row>
    <row r="167" spans="1:64" s="25" customFormat="1" ht="15" customHeight="1" x14ac:dyDescent="0.2">
      <c r="A167" s="28">
        <v>3</v>
      </c>
      <c r="B167" s="29"/>
      <c r="C167" s="29"/>
      <c r="D167" s="40" t="s">
        <v>208</v>
      </c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2"/>
      <c r="Q167" s="41" t="s">
        <v>202</v>
      </c>
      <c r="R167" s="41"/>
      <c r="S167" s="41"/>
      <c r="T167" s="41"/>
      <c r="U167" s="41"/>
      <c r="V167" s="40" t="s">
        <v>206</v>
      </c>
      <c r="W167" s="31"/>
      <c r="X167" s="31"/>
      <c r="Y167" s="31"/>
      <c r="Z167" s="31"/>
      <c r="AA167" s="31"/>
      <c r="AB167" s="31"/>
      <c r="AC167" s="31"/>
      <c r="AD167" s="31"/>
      <c r="AE167" s="32"/>
      <c r="AF167" s="26">
        <v>0</v>
      </c>
      <c r="AG167" s="26"/>
      <c r="AH167" s="26"/>
      <c r="AI167" s="26"/>
      <c r="AJ167" s="26"/>
      <c r="AK167" s="26">
        <v>73000</v>
      </c>
      <c r="AL167" s="26"/>
      <c r="AM167" s="26"/>
      <c r="AN167" s="26"/>
      <c r="AO167" s="26"/>
      <c r="AP167" s="26">
        <v>73000</v>
      </c>
      <c r="AQ167" s="26"/>
      <c r="AR167" s="26"/>
      <c r="AS167" s="26"/>
      <c r="AT167" s="26"/>
      <c r="AU167" s="26">
        <v>0</v>
      </c>
      <c r="AV167" s="26"/>
      <c r="AW167" s="26"/>
      <c r="AX167" s="26"/>
      <c r="AY167" s="26"/>
      <c r="AZ167" s="26">
        <v>76000</v>
      </c>
      <c r="BA167" s="26"/>
      <c r="BB167" s="26"/>
      <c r="BC167" s="26"/>
      <c r="BD167" s="26"/>
      <c r="BE167" s="26">
        <v>76000</v>
      </c>
      <c r="BF167" s="26"/>
      <c r="BG167" s="26"/>
      <c r="BH167" s="26"/>
      <c r="BI167" s="26"/>
    </row>
    <row r="168" spans="1:64" s="25" customFormat="1" ht="15" customHeight="1" x14ac:dyDescent="0.2">
      <c r="A168" s="28">
        <v>4</v>
      </c>
      <c r="B168" s="29"/>
      <c r="C168" s="29"/>
      <c r="D168" s="40" t="s">
        <v>209</v>
      </c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2"/>
      <c r="Q168" s="41" t="s">
        <v>202</v>
      </c>
      <c r="R168" s="41"/>
      <c r="S168" s="41"/>
      <c r="T168" s="41"/>
      <c r="U168" s="41"/>
      <c r="V168" s="40" t="s">
        <v>206</v>
      </c>
      <c r="W168" s="31"/>
      <c r="X168" s="31"/>
      <c r="Y168" s="31"/>
      <c r="Z168" s="31"/>
      <c r="AA168" s="31"/>
      <c r="AB168" s="31"/>
      <c r="AC168" s="31"/>
      <c r="AD168" s="31"/>
      <c r="AE168" s="32"/>
      <c r="AF168" s="26">
        <v>0</v>
      </c>
      <c r="AG168" s="26"/>
      <c r="AH168" s="26"/>
      <c r="AI168" s="26"/>
      <c r="AJ168" s="26"/>
      <c r="AK168" s="26">
        <v>2000</v>
      </c>
      <c r="AL168" s="26"/>
      <c r="AM168" s="26"/>
      <c r="AN168" s="26"/>
      <c r="AO168" s="26"/>
      <c r="AP168" s="26">
        <v>2000</v>
      </c>
      <c r="AQ168" s="26"/>
      <c r="AR168" s="26"/>
      <c r="AS168" s="26"/>
      <c r="AT168" s="26"/>
      <c r="AU168" s="26">
        <v>0</v>
      </c>
      <c r="AV168" s="26"/>
      <c r="AW168" s="26"/>
      <c r="AX168" s="26"/>
      <c r="AY168" s="26"/>
      <c r="AZ168" s="26">
        <v>2000</v>
      </c>
      <c r="BA168" s="26"/>
      <c r="BB168" s="26"/>
      <c r="BC168" s="26"/>
      <c r="BD168" s="26"/>
      <c r="BE168" s="26">
        <v>2000</v>
      </c>
      <c r="BF168" s="26"/>
      <c r="BG168" s="26"/>
      <c r="BH168" s="26"/>
      <c r="BI168" s="26"/>
    </row>
    <row r="169" spans="1:64" s="25" customFormat="1" ht="30" customHeight="1" x14ac:dyDescent="0.2">
      <c r="A169" s="28">
        <v>5</v>
      </c>
      <c r="B169" s="29"/>
      <c r="C169" s="29"/>
      <c r="D169" s="40" t="s">
        <v>210</v>
      </c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2"/>
      <c r="Q169" s="41" t="s">
        <v>202</v>
      </c>
      <c r="R169" s="41"/>
      <c r="S169" s="41"/>
      <c r="T169" s="41"/>
      <c r="U169" s="41"/>
      <c r="V169" s="40" t="s">
        <v>206</v>
      </c>
      <c r="W169" s="31"/>
      <c r="X169" s="31"/>
      <c r="Y169" s="31"/>
      <c r="Z169" s="31"/>
      <c r="AA169" s="31"/>
      <c r="AB169" s="31"/>
      <c r="AC169" s="31"/>
      <c r="AD169" s="31"/>
      <c r="AE169" s="32"/>
      <c r="AF169" s="26">
        <v>0</v>
      </c>
      <c r="AG169" s="26"/>
      <c r="AH169" s="26"/>
      <c r="AI169" s="26"/>
      <c r="AJ169" s="26"/>
      <c r="AK169" s="26">
        <v>71000</v>
      </c>
      <c r="AL169" s="26"/>
      <c r="AM169" s="26"/>
      <c r="AN169" s="26"/>
      <c r="AO169" s="26"/>
      <c r="AP169" s="26">
        <v>71000</v>
      </c>
      <c r="AQ169" s="26"/>
      <c r="AR169" s="26"/>
      <c r="AS169" s="26"/>
      <c r="AT169" s="26"/>
      <c r="AU169" s="26">
        <v>0</v>
      </c>
      <c r="AV169" s="26"/>
      <c r="AW169" s="26"/>
      <c r="AX169" s="26"/>
      <c r="AY169" s="26"/>
      <c r="AZ169" s="26">
        <v>74000</v>
      </c>
      <c r="BA169" s="26"/>
      <c r="BB169" s="26"/>
      <c r="BC169" s="26"/>
      <c r="BD169" s="26"/>
      <c r="BE169" s="26">
        <v>74000</v>
      </c>
      <c r="BF169" s="26"/>
      <c r="BG169" s="26"/>
      <c r="BH169" s="26"/>
      <c r="BI169" s="26"/>
    </row>
    <row r="170" spans="1:64" s="6" customFormat="1" ht="14.25" x14ac:dyDescent="0.2">
      <c r="A170" s="33">
        <v>0</v>
      </c>
      <c r="B170" s="34"/>
      <c r="C170" s="34"/>
      <c r="D170" s="42" t="s">
        <v>211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7"/>
      <c r="Q170" s="43"/>
      <c r="R170" s="43"/>
      <c r="S170" s="43"/>
      <c r="T170" s="43"/>
      <c r="U170" s="43"/>
      <c r="V170" s="42"/>
      <c r="W170" s="36"/>
      <c r="X170" s="36"/>
      <c r="Y170" s="36"/>
      <c r="Z170" s="36"/>
      <c r="AA170" s="36"/>
      <c r="AB170" s="36"/>
      <c r="AC170" s="36"/>
      <c r="AD170" s="36"/>
      <c r="AE170" s="3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</row>
    <row r="171" spans="1:64" s="25" customFormat="1" ht="28.5" customHeight="1" x14ac:dyDescent="0.2">
      <c r="A171" s="28">
        <v>1</v>
      </c>
      <c r="B171" s="29"/>
      <c r="C171" s="29"/>
      <c r="D171" s="40" t="s">
        <v>212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2"/>
      <c r="Q171" s="41" t="s">
        <v>202</v>
      </c>
      <c r="R171" s="41"/>
      <c r="S171" s="41"/>
      <c r="T171" s="41"/>
      <c r="U171" s="41"/>
      <c r="V171" s="40" t="s">
        <v>213</v>
      </c>
      <c r="W171" s="31"/>
      <c r="X171" s="31"/>
      <c r="Y171" s="31"/>
      <c r="Z171" s="31"/>
      <c r="AA171" s="31"/>
      <c r="AB171" s="31"/>
      <c r="AC171" s="31"/>
      <c r="AD171" s="31"/>
      <c r="AE171" s="32"/>
      <c r="AF171" s="26">
        <v>0</v>
      </c>
      <c r="AG171" s="26"/>
      <c r="AH171" s="26"/>
      <c r="AI171" s="26"/>
      <c r="AJ171" s="26"/>
      <c r="AK171" s="26">
        <v>0</v>
      </c>
      <c r="AL171" s="26"/>
      <c r="AM171" s="26"/>
      <c r="AN171" s="26"/>
      <c r="AO171" s="26"/>
      <c r="AP171" s="26">
        <v>0</v>
      </c>
      <c r="AQ171" s="26"/>
      <c r="AR171" s="26"/>
      <c r="AS171" s="26"/>
      <c r="AT171" s="26"/>
      <c r="AU171" s="26">
        <v>0</v>
      </c>
      <c r="AV171" s="26"/>
      <c r="AW171" s="26"/>
      <c r="AX171" s="26"/>
      <c r="AY171" s="26"/>
      <c r="AZ171" s="26">
        <v>0</v>
      </c>
      <c r="BA171" s="26"/>
      <c r="BB171" s="26"/>
      <c r="BC171" s="26"/>
      <c r="BD171" s="26"/>
      <c r="BE171" s="26">
        <v>0</v>
      </c>
      <c r="BF171" s="26"/>
      <c r="BG171" s="26"/>
      <c r="BH171" s="26"/>
      <c r="BI171" s="26"/>
    </row>
    <row r="172" spans="1:64" s="25" customFormat="1" ht="30" customHeight="1" x14ac:dyDescent="0.2">
      <c r="A172" s="28">
        <v>2</v>
      </c>
      <c r="B172" s="29"/>
      <c r="C172" s="29"/>
      <c r="D172" s="40" t="s">
        <v>214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2"/>
      <c r="Q172" s="41" t="s">
        <v>202</v>
      </c>
      <c r="R172" s="41"/>
      <c r="S172" s="41"/>
      <c r="T172" s="41"/>
      <c r="U172" s="41"/>
      <c r="V172" s="40" t="s">
        <v>213</v>
      </c>
      <c r="W172" s="31"/>
      <c r="X172" s="31"/>
      <c r="Y172" s="31"/>
      <c r="Z172" s="31"/>
      <c r="AA172" s="31"/>
      <c r="AB172" s="31"/>
      <c r="AC172" s="31"/>
      <c r="AD172" s="31"/>
      <c r="AE172" s="32"/>
      <c r="AF172" s="26">
        <v>0</v>
      </c>
      <c r="AG172" s="26"/>
      <c r="AH172" s="26"/>
      <c r="AI172" s="26"/>
      <c r="AJ172" s="26"/>
      <c r="AK172" s="26">
        <v>0</v>
      </c>
      <c r="AL172" s="26"/>
      <c r="AM172" s="26"/>
      <c r="AN172" s="26"/>
      <c r="AO172" s="26"/>
      <c r="AP172" s="26">
        <v>0</v>
      </c>
      <c r="AQ172" s="26"/>
      <c r="AR172" s="26"/>
      <c r="AS172" s="26"/>
      <c r="AT172" s="26"/>
      <c r="AU172" s="26">
        <v>0</v>
      </c>
      <c r="AV172" s="26"/>
      <c r="AW172" s="26"/>
      <c r="AX172" s="26"/>
      <c r="AY172" s="26"/>
      <c r="AZ172" s="26">
        <v>0</v>
      </c>
      <c r="BA172" s="26"/>
      <c r="BB172" s="26"/>
      <c r="BC172" s="26"/>
      <c r="BD172" s="26"/>
      <c r="BE172" s="26">
        <v>0</v>
      </c>
      <c r="BF172" s="26"/>
      <c r="BG172" s="26"/>
      <c r="BH172" s="26"/>
      <c r="BI172" s="26"/>
    </row>
    <row r="173" spans="1:64" s="6" customFormat="1" ht="14.25" x14ac:dyDescent="0.2">
      <c r="A173" s="33">
        <v>0</v>
      </c>
      <c r="B173" s="34"/>
      <c r="C173" s="34"/>
      <c r="D173" s="42" t="s">
        <v>215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7"/>
      <c r="Q173" s="43"/>
      <c r="R173" s="43"/>
      <c r="S173" s="43"/>
      <c r="T173" s="43"/>
      <c r="U173" s="43"/>
      <c r="V173" s="42"/>
      <c r="W173" s="36"/>
      <c r="X173" s="36"/>
      <c r="Y173" s="36"/>
      <c r="Z173" s="36"/>
      <c r="AA173" s="36"/>
      <c r="AB173" s="36"/>
      <c r="AC173" s="36"/>
      <c r="AD173" s="36"/>
      <c r="AE173" s="3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</row>
    <row r="174" spans="1:64" s="25" customFormat="1" ht="57" customHeight="1" x14ac:dyDescent="0.2">
      <c r="A174" s="28">
        <v>1</v>
      </c>
      <c r="B174" s="29"/>
      <c r="C174" s="29"/>
      <c r="D174" s="40" t="s">
        <v>216</v>
      </c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2"/>
      <c r="Q174" s="41" t="s">
        <v>217</v>
      </c>
      <c r="R174" s="41"/>
      <c r="S174" s="41"/>
      <c r="T174" s="41"/>
      <c r="U174" s="41"/>
      <c r="V174" s="40" t="s">
        <v>218</v>
      </c>
      <c r="W174" s="31"/>
      <c r="X174" s="31"/>
      <c r="Y174" s="31"/>
      <c r="Z174" s="31"/>
      <c r="AA174" s="31"/>
      <c r="AB174" s="31"/>
      <c r="AC174" s="31"/>
      <c r="AD174" s="31"/>
      <c r="AE174" s="32"/>
      <c r="AF174" s="26">
        <v>1.01</v>
      </c>
      <c r="AG174" s="26"/>
      <c r="AH174" s="26"/>
      <c r="AI174" s="26"/>
      <c r="AJ174" s="26"/>
      <c r="AK174" s="26">
        <v>0</v>
      </c>
      <c r="AL174" s="26"/>
      <c r="AM174" s="26"/>
      <c r="AN174" s="26"/>
      <c r="AO174" s="26"/>
      <c r="AP174" s="26">
        <v>1.01</v>
      </c>
      <c r="AQ174" s="26"/>
      <c r="AR174" s="26"/>
      <c r="AS174" s="26"/>
      <c r="AT174" s="26"/>
      <c r="AU174" s="26">
        <v>1</v>
      </c>
      <c r="AV174" s="26"/>
      <c r="AW174" s="26"/>
      <c r="AX174" s="26"/>
      <c r="AY174" s="26"/>
      <c r="AZ174" s="26">
        <v>0</v>
      </c>
      <c r="BA174" s="26"/>
      <c r="BB174" s="26"/>
      <c r="BC174" s="26"/>
      <c r="BD174" s="26"/>
      <c r="BE174" s="26">
        <v>1</v>
      </c>
      <c r="BF174" s="26"/>
      <c r="BG174" s="26"/>
      <c r="BH174" s="26"/>
      <c r="BI174" s="26"/>
    </row>
    <row r="176" spans="1:64" ht="14.25" customHeight="1" x14ac:dyDescent="0.2">
      <c r="A176" s="65" t="s">
        <v>124</v>
      </c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</row>
    <row r="177" spans="1:79" ht="15" customHeight="1" x14ac:dyDescent="0.2">
      <c r="A177" s="80" t="s">
        <v>247</v>
      </c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</row>
    <row r="178" spans="1:79" ht="12.95" customHeight="1" x14ac:dyDescent="0.2">
      <c r="A178" s="82" t="s">
        <v>19</v>
      </c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4"/>
      <c r="U178" s="41" t="s">
        <v>248</v>
      </c>
      <c r="V178" s="41"/>
      <c r="W178" s="41"/>
      <c r="X178" s="41"/>
      <c r="Y178" s="41"/>
      <c r="Z178" s="41"/>
      <c r="AA178" s="41"/>
      <c r="AB178" s="41"/>
      <c r="AC178" s="41"/>
      <c r="AD178" s="41"/>
      <c r="AE178" s="41" t="s">
        <v>251</v>
      </c>
      <c r="AF178" s="41"/>
      <c r="AG178" s="41"/>
      <c r="AH178" s="41"/>
      <c r="AI178" s="41"/>
      <c r="AJ178" s="41"/>
      <c r="AK178" s="41"/>
      <c r="AL178" s="41"/>
      <c r="AM178" s="41"/>
      <c r="AN178" s="41"/>
      <c r="AO178" s="41" t="s">
        <v>258</v>
      </c>
      <c r="AP178" s="41"/>
      <c r="AQ178" s="41"/>
      <c r="AR178" s="41"/>
      <c r="AS178" s="41"/>
      <c r="AT178" s="41"/>
      <c r="AU178" s="41"/>
      <c r="AV178" s="41"/>
      <c r="AW178" s="41"/>
      <c r="AX178" s="41"/>
      <c r="AY178" s="41" t="s">
        <v>269</v>
      </c>
      <c r="AZ178" s="41"/>
      <c r="BA178" s="41"/>
      <c r="BB178" s="41"/>
      <c r="BC178" s="41"/>
      <c r="BD178" s="41"/>
      <c r="BE178" s="41"/>
      <c r="BF178" s="41"/>
      <c r="BG178" s="41"/>
      <c r="BH178" s="41"/>
      <c r="BI178" s="41" t="s">
        <v>274</v>
      </c>
      <c r="BJ178" s="41"/>
      <c r="BK178" s="41"/>
      <c r="BL178" s="41"/>
      <c r="BM178" s="41"/>
      <c r="BN178" s="41"/>
      <c r="BO178" s="41"/>
      <c r="BP178" s="41"/>
      <c r="BQ178" s="41"/>
      <c r="BR178" s="41"/>
    </row>
    <row r="179" spans="1:79" ht="30" customHeight="1" x14ac:dyDescent="0.2">
      <c r="A179" s="85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7"/>
      <c r="U179" s="41" t="s">
        <v>4</v>
      </c>
      <c r="V179" s="41"/>
      <c r="W179" s="41"/>
      <c r="X179" s="41"/>
      <c r="Y179" s="41"/>
      <c r="Z179" s="41" t="s">
        <v>3</v>
      </c>
      <c r="AA179" s="41"/>
      <c r="AB179" s="41"/>
      <c r="AC179" s="41"/>
      <c r="AD179" s="41"/>
      <c r="AE179" s="41" t="s">
        <v>4</v>
      </c>
      <c r="AF179" s="41"/>
      <c r="AG179" s="41"/>
      <c r="AH179" s="41"/>
      <c r="AI179" s="41"/>
      <c r="AJ179" s="41" t="s">
        <v>3</v>
      </c>
      <c r="AK179" s="41"/>
      <c r="AL179" s="41"/>
      <c r="AM179" s="41"/>
      <c r="AN179" s="41"/>
      <c r="AO179" s="41" t="s">
        <v>4</v>
      </c>
      <c r="AP179" s="41"/>
      <c r="AQ179" s="41"/>
      <c r="AR179" s="41"/>
      <c r="AS179" s="41"/>
      <c r="AT179" s="41" t="s">
        <v>3</v>
      </c>
      <c r="AU179" s="41"/>
      <c r="AV179" s="41"/>
      <c r="AW179" s="41"/>
      <c r="AX179" s="41"/>
      <c r="AY179" s="41" t="s">
        <v>4</v>
      </c>
      <c r="AZ179" s="41"/>
      <c r="BA179" s="41"/>
      <c r="BB179" s="41"/>
      <c r="BC179" s="41"/>
      <c r="BD179" s="41" t="s">
        <v>3</v>
      </c>
      <c r="BE179" s="41"/>
      <c r="BF179" s="41"/>
      <c r="BG179" s="41"/>
      <c r="BH179" s="41"/>
      <c r="BI179" s="41" t="s">
        <v>4</v>
      </c>
      <c r="BJ179" s="41"/>
      <c r="BK179" s="41"/>
      <c r="BL179" s="41"/>
      <c r="BM179" s="41"/>
      <c r="BN179" s="41" t="s">
        <v>3</v>
      </c>
      <c r="BO179" s="41"/>
      <c r="BP179" s="41"/>
      <c r="BQ179" s="41"/>
      <c r="BR179" s="41"/>
    </row>
    <row r="180" spans="1:79" ht="15" customHeight="1" x14ac:dyDescent="0.2">
      <c r="A180" s="77">
        <v>1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9"/>
      <c r="U180" s="41">
        <v>2</v>
      </c>
      <c r="V180" s="41"/>
      <c r="W180" s="41"/>
      <c r="X180" s="41"/>
      <c r="Y180" s="41"/>
      <c r="Z180" s="41">
        <v>3</v>
      </c>
      <c r="AA180" s="41"/>
      <c r="AB180" s="41"/>
      <c r="AC180" s="41"/>
      <c r="AD180" s="41"/>
      <c r="AE180" s="41">
        <v>4</v>
      </c>
      <c r="AF180" s="41"/>
      <c r="AG180" s="41"/>
      <c r="AH180" s="41"/>
      <c r="AI180" s="41"/>
      <c r="AJ180" s="41">
        <v>5</v>
      </c>
      <c r="AK180" s="41"/>
      <c r="AL180" s="41"/>
      <c r="AM180" s="41"/>
      <c r="AN180" s="41"/>
      <c r="AO180" s="41">
        <v>6</v>
      </c>
      <c r="AP180" s="41"/>
      <c r="AQ180" s="41"/>
      <c r="AR180" s="41"/>
      <c r="AS180" s="41"/>
      <c r="AT180" s="41">
        <v>7</v>
      </c>
      <c r="AU180" s="41"/>
      <c r="AV180" s="41"/>
      <c r="AW180" s="41"/>
      <c r="AX180" s="41"/>
      <c r="AY180" s="41">
        <v>8</v>
      </c>
      <c r="AZ180" s="41"/>
      <c r="BA180" s="41"/>
      <c r="BB180" s="41"/>
      <c r="BC180" s="41"/>
      <c r="BD180" s="41">
        <v>9</v>
      </c>
      <c r="BE180" s="41"/>
      <c r="BF180" s="41"/>
      <c r="BG180" s="41"/>
      <c r="BH180" s="41"/>
      <c r="BI180" s="41">
        <v>10</v>
      </c>
      <c r="BJ180" s="41"/>
      <c r="BK180" s="41"/>
      <c r="BL180" s="41"/>
      <c r="BM180" s="41"/>
      <c r="BN180" s="41">
        <v>11</v>
      </c>
      <c r="BO180" s="41"/>
      <c r="BP180" s="41"/>
      <c r="BQ180" s="41"/>
      <c r="BR180" s="41"/>
    </row>
    <row r="181" spans="1:79" s="1" customFormat="1" ht="15.75" hidden="1" customHeight="1" x14ac:dyDescent="0.2">
      <c r="A181" s="92" t="s">
        <v>57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4"/>
      <c r="U181" s="68" t="s">
        <v>65</v>
      </c>
      <c r="V181" s="68"/>
      <c r="W181" s="68"/>
      <c r="X181" s="68"/>
      <c r="Y181" s="68"/>
      <c r="Z181" s="66" t="s">
        <v>66</v>
      </c>
      <c r="AA181" s="66"/>
      <c r="AB181" s="66"/>
      <c r="AC181" s="66"/>
      <c r="AD181" s="66"/>
      <c r="AE181" s="68" t="s">
        <v>67</v>
      </c>
      <c r="AF181" s="68"/>
      <c r="AG181" s="68"/>
      <c r="AH181" s="68"/>
      <c r="AI181" s="68"/>
      <c r="AJ181" s="66" t="s">
        <v>68</v>
      </c>
      <c r="AK181" s="66"/>
      <c r="AL181" s="66"/>
      <c r="AM181" s="66"/>
      <c r="AN181" s="66"/>
      <c r="AO181" s="68" t="s">
        <v>58</v>
      </c>
      <c r="AP181" s="68"/>
      <c r="AQ181" s="68"/>
      <c r="AR181" s="68"/>
      <c r="AS181" s="68"/>
      <c r="AT181" s="66" t="s">
        <v>59</v>
      </c>
      <c r="AU181" s="66"/>
      <c r="AV181" s="66"/>
      <c r="AW181" s="66"/>
      <c r="AX181" s="66"/>
      <c r="AY181" s="68" t="s">
        <v>60</v>
      </c>
      <c r="AZ181" s="68"/>
      <c r="BA181" s="68"/>
      <c r="BB181" s="68"/>
      <c r="BC181" s="68"/>
      <c r="BD181" s="66" t="s">
        <v>61</v>
      </c>
      <c r="BE181" s="66"/>
      <c r="BF181" s="66"/>
      <c r="BG181" s="66"/>
      <c r="BH181" s="66"/>
      <c r="BI181" s="68" t="s">
        <v>62</v>
      </c>
      <c r="BJ181" s="68"/>
      <c r="BK181" s="68"/>
      <c r="BL181" s="68"/>
      <c r="BM181" s="68"/>
      <c r="BN181" s="66" t="s">
        <v>63</v>
      </c>
      <c r="BO181" s="66"/>
      <c r="BP181" s="66"/>
      <c r="BQ181" s="66"/>
      <c r="BR181" s="66"/>
      <c r="CA181" t="s">
        <v>41</v>
      </c>
    </row>
    <row r="182" spans="1:79" s="6" customFormat="1" ht="12.75" customHeight="1" x14ac:dyDescent="0.2">
      <c r="A182" s="35" t="s">
        <v>219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7"/>
      <c r="U182" s="39">
        <v>61900</v>
      </c>
      <c r="V182" s="39"/>
      <c r="W182" s="39"/>
      <c r="X182" s="39"/>
      <c r="Y182" s="39"/>
      <c r="Z182" s="39">
        <v>0</v>
      </c>
      <c r="AA182" s="39"/>
      <c r="AB182" s="39"/>
      <c r="AC182" s="39"/>
      <c r="AD182" s="39"/>
      <c r="AE182" s="39">
        <v>5283500</v>
      </c>
      <c r="AF182" s="39"/>
      <c r="AG182" s="39"/>
      <c r="AH182" s="39"/>
      <c r="AI182" s="39"/>
      <c r="AJ182" s="39">
        <v>0</v>
      </c>
      <c r="AK182" s="39"/>
      <c r="AL182" s="39"/>
      <c r="AM182" s="39"/>
      <c r="AN182" s="39"/>
      <c r="AO182" s="39">
        <v>4525200</v>
      </c>
      <c r="AP182" s="39"/>
      <c r="AQ182" s="39"/>
      <c r="AR182" s="39"/>
      <c r="AS182" s="39"/>
      <c r="AT182" s="39">
        <v>0</v>
      </c>
      <c r="AU182" s="39"/>
      <c r="AV182" s="39"/>
      <c r="AW182" s="39"/>
      <c r="AX182" s="39"/>
      <c r="AY182" s="39">
        <v>6427200</v>
      </c>
      <c r="AZ182" s="39"/>
      <c r="BA182" s="39"/>
      <c r="BB182" s="39"/>
      <c r="BC182" s="39"/>
      <c r="BD182" s="39">
        <v>0</v>
      </c>
      <c r="BE182" s="39"/>
      <c r="BF182" s="39"/>
      <c r="BG182" s="39"/>
      <c r="BH182" s="39"/>
      <c r="BI182" s="39">
        <v>6714100</v>
      </c>
      <c r="BJ182" s="39"/>
      <c r="BK182" s="39"/>
      <c r="BL182" s="39"/>
      <c r="BM182" s="39"/>
      <c r="BN182" s="39">
        <v>0</v>
      </c>
      <c r="BO182" s="39"/>
      <c r="BP182" s="39"/>
      <c r="BQ182" s="39"/>
      <c r="BR182" s="39"/>
      <c r="CA182" s="6" t="s">
        <v>42</v>
      </c>
    </row>
    <row r="183" spans="1:79" s="25" customFormat="1" ht="12.75" customHeight="1" x14ac:dyDescent="0.2">
      <c r="A183" s="30" t="s">
        <v>220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2"/>
      <c r="U183" s="38">
        <v>61900</v>
      </c>
      <c r="V183" s="38"/>
      <c r="W183" s="38"/>
      <c r="X183" s="38"/>
      <c r="Y183" s="38"/>
      <c r="Z183" s="38">
        <v>0</v>
      </c>
      <c r="AA183" s="38"/>
      <c r="AB183" s="38"/>
      <c r="AC183" s="38"/>
      <c r="AD183" s="38"/>
      <c r="AE183" s="38">
        <v>3624100</v>
      </c>
      <c r="AF183" s="38"/>
      <c r="AG183" s="38"/>
      <c r="AH183" s="38"/>
      <c r="AI183" s="38"/>
      <c r="AJ183" s="38">
        <v>0</v>
      </c>
      <c r="AK183" s="38"/>
      <c r="AL183" s="38"/>
      <c r="AM183" s="38"/>
      <c r="AN183" s="38"/>
      <c r="AO183" s="38">
        <v>2928500</v>
      </c>
      <c r="AP183" s="38"/>
      <c r="AQ183" s="38"/>
      <c r="AR183" s="38"/>
      <c r="AS183" s="38"/>
      <c r="AT183" s="38">
        <v>0</v>
      </c>
      <c r="AU183" s="38"/>
      <c r="AV183" s="38"/>
      <c r="AW183" s="38"/>
      <c r="AX183" s="38"/>
      <c r="AY183" s="38">
        <v>4095200</v>
      </c>
      <c r="AZ183" s="38"/>
      <c r="BA183" s="38"/>
      <c r="BB183" s="38"/>
      <c r="BC183" s="38"/>
      <c r="BD183" s="38">
        <v>0</v>
      </c>
      <c r="BE183" s="38"/>
      <c r="BF183" s="38"/>
      <c r="BG183" s="38"/>
      <c r="BH183" s="38"/>
      <c r="BI183" s="38">
        <v>4300000</v>
      </c>
      <c r="BJ183" s="38"/>
      <c r="BK183" s="38"/>
      <c r="BL183" s="38"/>
      <c r="BM183" s="38"/>
      <c r="BN183" s="38">
        <v>0</v>
      </c>
      <c r="BO183" s="38"/>
      <c r="BP183" s="38"/>
      <c r="BQ183" s="38"/>
      <c r="BR183" s="38"/>
    </row>
    <row r="184" spans="1:79" s="25" customFormat="1" ht="12.75" customHeight="1" x14ac:dyDescent="0.2">
      <c r="A184" s="30" t="s">
        <v>221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2"/>
      <c r="U184" s="38">
        <v>0</v>
      </c>
      <c r="V184" s="38"/>
      <c r="W184" s="38"/>
      <c r="X184" s="38"/>
      <c r="Y184" s="38"/>
      <c r="Z184" s="38">
        <v>0</v>
      </c>
      <c r="AA184" s="38"/>
      <c r="AB184" s="38"/>
      <c r="AC184" s="38"/>
      <c r="AD184" s="38"/>
      <c r="AE184" s="38">
        <v>1649900</v>
      </c>
      <c r="AF184" s="38"/>
      <c r="AG184" s="38"/>
      <c r="AH184" s="38"/>
      <c r="AI184" s="38"/>
      <c r="AJ184" s="38">
        <v>0</v>
      </c>
      <c r="AK184" s="38"/>
      <c r="AL184" s="38"/>
      <c r="AM184" s="38"/>
      <c r="AN184" s="38"/>
      <c r="AO184" s="38">
        <v>1287000</v>
      </c>
      <c r="AP184" s="38"/>
      <c r="AQ184" s="38"/>
      <c r="AR184" s="38"/>
      <c r="AS184" s="38"/>
      <c r="AT184" s="38">
        <v>0</v>
      </c>
      <c r="AU184" s="38"/>
      <c r="AV184" s="38"/>
      <c r="AW184" s="38"/>
      <c r="AX184" s="38"/>
      <c r="AY184" s="38">
        <v>1893000</v>
      </c>
      <c r="AZ184" s="38"/>
      <c r="BA184" s="38"/>
      <c r="BB184" s="38"/>
      <c r="BC184" s="38"/>
      <c r="BD184" s="38">
        <v>0</v>
      </c>
      <c r="BE184" s="38"/>
      <c r="BF184" s="38"/>
      <c r="BG184" s="38"/>
      <c r="BH184" s="38"/>
      <c r="BI184" s="38">
        <v>1987600</v>
      </c>
      <c r="BJ184" s="38"/>
      <c r="BK184" s="38"/>
      <c r="BL184" s="38"/>
      <c r="BM184" s="38"/>
      <c r="BN184" s="38">
        <v>0</v>
      </c>
      <c r="BO184" s="38"/>
      <c r="BP184" s="38"/>
      <c r="BQ184" s="38"/>
      <c r="BR184" s="38"/>
    </row>
    <row r="185" spans="1:79" s="25" customFormat="1" ht="12.75" customHeight="1" x14ac:dyDescent="0.2">
      <c r="A185" s="30" t="s">
        <v>222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2"/>
      <c r="U185" s="38">
        <v>0</v>
      </c>
      <c r="V185" s="38"/>
      <c r="W185" s="38"/>
      <c r="X185" s="38"/>
      <c r="Y185" s="38"/>
      <c r="Z185" s="38">
        <v>0</v>
      </c>
      <c r="AA185" s="38"/>
      <c r="AB185" s="38"/>
      <c r="AC185" s="38"/>
      <c r="AD185" s="38"/>
      <c r="AE185" s="38">
        <v>9500</v>
      </c>
      <c r="AF185" s="38"/>
      <c r="AG185" s="38"/>
      <c r="AH185" s="38"/>
      <c r="AI185" s="38"/>
      <c r="AJ185" s="38">
        <v>0</v>
      </c>
      <c r="AK185" s="38"/>
      <c r="AL185" s="38"/>
      <c r="AM185" s="38"/>
      <c r="AN185" s="38"/>
      <c r="AO185" s="38">
        <v>309700</v>
      </c>
      <c r="AP185" s="38"/>
      <c r="AQ185" s="38"/>
      <c r="AR185" s="38"/>
      <c r="AS185" s="38"/>
      <c r="AT185" s="38">
        <v>0</v>
      </c>
      <c r="AU185" s="38"/>
      <c r="AV185" s="38"/>
      <c r="AW185" s="38"/>
      <c r="AX185" s="38"/>
      <c r="AY185" s="38">
        <v>439000</v>
      </c>
      <c r="AZ185" s="38"/>
      <c r="BA185" s="38"/>
      <c r="BB185" s="38"/>
      <c r="BC185" s="38"/>
      <c r="BD185" s="38">
        <v>0</v>
      </c>
      <c r="BE185" s="38"/>
      <c r="BF185" s="38"/>
      <c r="BG185" s="38"/>
      <c r="BH185" s="38"/>
      <c r="BI185" s="38">
        <v>426500</v>
      </c>
      <c r="BJ185" s="38"/>
      <c r="BK185" s="38"/>
      <c r="BL185" s="38"/>
      <c r="BM185" s="38"/>
      <c r="BN185" s="38">
        <v>0</v>
      </c>
      <c r="BO185" s="38"/>
      <c r="BP185" s="38"/>
      <c r="BQ185" s="38"/>
      <c r="BR185" s="38"/>
    </row>
    <row r="186" spans="1:79" s="25" customFormat="1" ht="12.75" customHeight="1" x14ac:dyDescent="0.2">
      <c r="A186" s="30" t="s">
        <v>223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2"/>
      <c r="U186" s="38">
        <v>0</v>
      </c>
      <c r="V186" s="38"/>
      <c r="W186" s="38"/>
      <c r="X186" s="38"/>
      <c r="Y186" s="38"/>
      <c r="Z186" s="38">
        <v>0</v>
      </c>
      <c r="AA186" s="38"/>
      <c r="AB186" s="38"/>
      <c r="AC186" s="38"/>
      <c r="AD186" s="38"/>
      <c r="AE186" s="38">
        <v>0</v>
      </c>
      <c r="AF186" s="38"/>
      <c r="AG186" s="38"/>
      <c r="AH186" s="38"/>
      <c r="AI186" s="38"/>
      <c r="AJ186" s="38">
        <v>0</v>
      </c>
      <c r="AK186" s="38"/>
      <c r="AL186" s="38"/>
      <c r="AM186" s="38"/>
      <c r="AN186" s="38"/>
      <c r="AO186" s="38">
        <v>0</v>
      </c>
      <c r="AP186" s="38"/>
      <c r="AQ186" s="38"/>
      <c r="AR186" s="38"/>
      <c r="AS186" s="38"/>
      <c r="AT186" s="38">
        <v>0</v>
      </c>
      <c r="AU186" s="38"/>
      <c r="AV186" s="38"/>
      <c r="AW186" s="38"/>
      <c r="AX186" s="38"/>
      <c r="AY186" s="38">
        <v>0</v>
      </c>
      <c r="AZ186" s="38"/>
      <c r="BA186" s="38"/>
      <c r="BB186" s="38"/>
      <c r="BC186" s="38"/>
      <c r="BD186" s="38">
        <v>0</v>
      </c>
      <c r="BE186" s="38"/>
      <c r="BF186" s="38"/>
      <c r="BG186" s="38"/>
      <c r="BH186" s="38"/>
      <c r="BI186" s="38">
        <v>0</v>
      </c>
      <c r="BJ186" s="38"/>
      <c r="BK186" s="38"/>
      <c r="BL186" s="38"/>
      <c r="BM186" s="38"/>
      <c r="BN186" s="38">
        <v>0</v>
      </c>
      <c r="BO186" s="38"/>
      <c r="BP186" s="38"/>
      <c r="BQ186" s="38"/>
      <c r="BR186" s="38"/>
    </row>
    <row r="187" spans="1:79" s="6" customFormat="1" ht="12.75" customHeight="1" x14ac:dyDescent="0.2">
      <c r="A187" s="35" t="s">
        <v>224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7"/>
      <c r="U187" s="39">
        <v>4000</v>
      </c>
      <c r="V187" s="39"/>
      <c r="W187" s="39"/>
      <c r="X187" s="39"/>
      <c r="Y187" s="39"/>
      <c r="Z187" s="39">
        <v>0</v>
      </c>
      <c r="AA187" s="39"/>
      <c r="AB187" s="39"/>
      <c r="AC187" s="39"/>
      <c r="AD187" s="39"/>
      <c r="AE187" s="39">
        <v>388500</v>
      </c>
      <c r="AF187" s="39"/>
      <c r="AG187" s="39"/>
      <c r="AH187" s="39"/>
      <c r="AI187" s="39"/>
      <c r="AJ187" s="39">
        <v>0</v>
      </c>
      <c r="AK187" s="39"/>
      <c r="AL187" s="39"/>
      <c r="AM187" s="39"/>
      <c r="AN187" s="39"/>
      <c r="AO187" s="39">
        <v>198000</v>
      </c>
      <c r="AP187" s="39"/>
      <c r="AQ187" s="39"/>
      <c r="AR187" s="39"/>
      <c r="AS187" s="39"/>
      <c r="AT187" s="39">
        <v>0</v>
      </c>
      <c r="AU187" s="39"/>
      <c r="AV187" s="39"/>
      <c r="AW187" s="39"/>
      <c r="AX187" s="39"/>
      <c r="AY187" s="39">
        <v>407900</v>
      </c>
      <c r="AZ187" s="39"/>
      <c r="BA187" s="39"/>
      <c r="BB187" s="39"/>
      <c r="BC187" s="39"/>
      <c r="BD187" s="39">
        <v>0</v>
      </c>
      <c r="BE187" s="39"/>
      <c r="BF187" s="39"/>
      <c r="BG187" s="39"/>
      <c r="BH187" s="39"/>
      <c r="BI187" s="39">
        <v>428300</v>
      </c>
      <c r="BJ187" s="39"/>
      <c r="BK187" s="39"/>
      <c r="BL187" s="39"/>
      <c r="BM187" s="39"/>
      <c r="BN187" s="39">
        <v>0</v>
      </c>
      <c r="BO187" s="39"/>
      <c r="BP187" s="39"/>
      <c r="BQ187" s="39"/>
      <c r="BR187" s="39"/>
    </row>
    <row r="188" spans="1:79" s="25" customFormat="1" ht="12.75" customHeight="1" x14ac:dyDescent="0.2">
      <c r="A188" s="30" t="s">
        <v>225</v>
      </c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2"/>
      <c r="U188" s="38">
        <v>4000</v>
      </c>
      <c r="V188" s="38"/>
      <c r="W188" s="38"/>
      <c r="X188" s="38"/>
      <c r="Y188" s="38"/>
      <c r="Z188" s="38">
        <v>0</v>
      </c>
      <c r="AA188" s="38"/>
      <c r="AB188" s="38"/>
      <c r="AC188" s="38"/>
      <c r="AD188" s="38"/>
      <c r="AE188" s="38">
        <v>388500</v>
      </c>
      <c r="AF188" s="38"/>
      <c r="AG188" s="38"/>
      <c r="AH188" s="38"/>
      <c r="AI188" s="38"/>
      <c r="AJ188" s="38">
        <v>0</v>
      </c>
      <c r="AK188" s="38"/>
      <c r="AL188" s="38"/>
      <c r="AM188" s="38"/>
      <c r="AN188" s="38"/>
      <c r="AO188" s="38">
        <v>198000</v>
      </c>
      <c r="AP188" s="38"/>
      <c r="AQ188" s="38"/>
      <c r="AR188" s="38"/>
      <c r="AS188" s="38"/>
      <c r="AT188" s="38">
        <v>0</v>
      </c>
      <c r="AU188" s="38"/>
      <c r="AV188" s="38"/>
      <c r="AW188" s="38"/>
      <c r="AX188" s="38"/>
      <c r="AY188" s="38">
        <v>407900</v>
      </c>
      <c r="AZ188" s="38"/>
      <c r="BA188" s="38"/>
      <c r="BB188" s="38"/>
      <c r="BC188" s="38"/>
      <c r="BD188" s="38">
        <v>0</v>
      </c>
      <c r="BE188" s="38"/>
      <c r="BF188" s="38"/>
      <c r="BG188" s="38"/>
      <c r="BH188" s="38"/>
      <c r="BI188" s="38">
        <v>428300</v>
      </c>
      <c r="BJ188" s="38"/>
      <c r="BK188" s="38"/>
      <c r="BL188" s="38"/>
      <c r="BM188" s="38"/>
      <c r="BN188" s="38">
        <v>0</v>
      </c>
      <c r="BO188" s="38"/>
      <c r="BP188" s="38"/>
      <c r="BQ188" s="38"/>
      <c r="BR188" s="38"/>
    </row>
    <row r="189" spans="1:79" s="6" customFormat="1" ht="25.5" customHeight="1" x14ac:dyDescent="0.2">
      <c r="A189" s="35" t="s">
        <v>226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7"/>
      <c r="U189" s="39">
        <v>21700</v>
      </c>
      <c r="V189" s="39"/>
      <c r="W189" s="39"/>
      <c r="X189" s="39"/>
      <c r="Y189" s="39"/>
      <c r="Z189" s="39">
        <v>0</v>
      </c>
      <c r="AA189" s="39"/>
      <c r="AB189" s="39"/>
      <c r="AC189" s="39"/>
      <c r="AD189" s="39"/>
      <c r="AE189" s="39"/>
      <c r="AF189" s="39"/>
      <c r="AG189" s="39"/>
      <c r="AH189" s="39"/>
      <c r="AI189" s="39"/>
      <c r="AJ189" s="39">
        <v>0</v>
      </c>
      <c r="AK189" s="39"/>
      <c r="AL189" s="39"/>
      <c r="AM189" s="39"/>
      <c r="AN189" s="39"/>
      <c r="AO189" s="39">
        <v>0</v>
      </c>
      <c r="AP189" s="39"/>
      <c r="AQ189" s="39"/>
      <c r="AR189" s="39"/>
      <c r="AS189" s="39"/>
      <c r="AT189" s="39">
        <v>0</v>
      </c>
      <c r="AU189" s="39"/>
      <c r="AV189" s="39"/>
      <c r="AW189" s="39"/>
      <c r="AX189" s="39"/>
      <c r="AY189" s="39"/>
      <c r="AZ189" s="39"/>
      <c r="BA189" s="39"/>
      <c r="BB189" s="39"/>
      <c r="BC189" s="39"/>
      <c r="BD189" s="39">
        <v>0</v>
      </c>
      <c r="BE189" s="39"/>
      <c r="BF189" s="39"/>
      <c r="BG189" s="39"/>
      <c r="BH189" s="39"/>
      <c r="BI189" s="39">
        <v>0</v>
      </c>
      <c r="BJ189" s="39"/>
      <c r="BK189" s="39"/>
      <c r="BL189" s="39"/>
      <c r="BM189" s="39"/>
      <c r="BN189" s="39">
        <v>0</v>
      </c>
      <c r="BO189" s="39"/>
      <c r="BP189" s="39"/>
      <c r="BQ189" s="39"/>
      <c r="BR189" s="39"/>
    </row>
    <row r="190" spans="1:79" s="25" customFormat="1" ht="12.75" customHeight="1" x14ac:dyDescent="0.2">
      <c r="A190" s="30" t="s">
        <v>221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2"/>
      <c r="U190" s="38">
        <v>21700</v>
      </c>
      <c r="V190" s="38"/>
      <c r="W190" s="38"/>
      <c r="X190" s="38"/>
      <c r="Y190" s="38"/>
      <c r="Z190" s="38">
        <v>0</v>
      </c>
      <c r="AA190" s="38"/>
      <c r="AB190" s="38"/>
      <c r="AC190" s="38"/>
      <c r="AD190" s="38"/>
      <c r="AE190" s="38"/>
      <c r="AF190" s="38"/>
      <c r="AG190" s="38"/>
      <c r="AH190" s="38"/>
      <c r="AI190" s="38"/>
      <c r="AJ190" s="38">
        <v>0</v>
      </c>
      <c r="AK190" s="38"/>
      <c r="AL190" s="38"/>
      <c r="AM190" s="38"/>
      <c r="AN190" s="38"/>
      <c r="AO190" s="38">
        <v>0</v>
      </c>
      <c r="AP190" s="38"/>
      <c r="AQ190" s="38"/>
      <c r="AR190" s="38"/>
      <c r="AS190" s="38"/>
      <c r="AT190" s="38">
        <v>0</v>
      </c>
      <c r="AU190" s="38"/>
      <c r="AV190" s="38"/>
      <c r="AW190" s="38"/>
      <c r="AX190" s="38"/>
      <c r="AY190" s="38"/>
      <c r="AZ190" s="38"/>
      <c r="BA190" s="38"/>
      <c r="BB190" s="38"/>
      <c r="BC190" s="38"/>
      <c r="BD190" s="38">
        <v>0</v>
      </c>
      <c r="BE190" s="38"/>
      <c r="BF190" s="38"/>
      <c r="BG190" s="38"/>
      <c r="BH190" s="38"/>
      <c r="BI190" s="38">
        <v>0</v>
      </c>
      <c r="BJ190" s="38"/>
      <c r="BK190" s="38"/>
      <c r="BL190" s="38"/>
      <c r="BM190" s="38"/>
      <c r="BN190" s="38">
        <v>0</v>
      </c>
      <c r="BO190" s="38"/>
      <c r="BP190" s="38"/>
      <c r="BQ190" s="38"/>
      <c r="BR190" s="38"/>
    </row>
    <row r="191" spans="1:79" s="25" customFormat="1" ht="12.75" customHeight="1" x14ac:dyDescent="0.2">
      <c r="A191" s="30" t="s">
        <v>227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2"/>
      <c r="U191" s="38">
        <v>4700</v>
      </c>
      <c r="V191" s="38"/>
      <c r="W191" s="38"/>
      <c r="X191" s="38"/>
      <c r="Y191" s="38"/>
      <c r="Z191" s="38">
        <v>0</v>
      </c>
      <c r="AA191" s="38"/>
      <c r="AB191" s="38"/>
      <c r="AC191" s="38"/>
      <c r="AD191" s="38"/>
      <c r="AE191" s="38">
        <v>428500</v>
      </c>
      <c r="AF191" s="38"/>
      <c r="AG191" s="38"/>
      <c r="AH191" s="38"/>
      <c r="AI191" s="38"/>
      <c r="AJ191" s="38">
        <v>0</v>
      </c>
      <c r="AK191" s="38"/>
      <c r="AL191" s="38"/>
      <c r="AM191" s="38"/>
      <c r="AN191" s="38"/>
      <c r="AO191" s="38">
        <v>65700</v>
      </c>
      <c r="AP191" s="38"/>
      <c r="AQ191" s="38"/>
      <c r="AR191" s="38"/>
      <c r="AS191" s="38"/>
      <c r="AT191" s="38">
        <v>0</v>
      </c>
      <c r="AU191" s="38"/>
      <c r="AV191" s="38"/>
      <c r="AW191" s="38"/>
      <c r="AX191" s="38"/>
      <c r="AY191" s="38">
        <v>68900</v>
      </c>
      <c r="AZ191" s="38"/>
      <c r="BA191" s="38"/>
      <c r="BB191" s="38"/>
      <c r="BC191" s="38"/>
      <c r="BD191" s="38">
        <v>0</v>
      </c>
      <c r="BE191" s="38"/>
      <c r="BF191" s="38"/>
      <c r="BG191" s="38"/>
      <c r="BH191" s="38"/>
      <c r="BI191" s="38">
        <v>72300</v>
      </c>
      <c r="BJ191" s="38"/>
      <c r="BK191" s="38"/>
      <c r="BL191" s="38"/>
      <c r="BM191" s="38"/>
      <c r="BN191" s="38">
        <v>0</v>
      </c>
      <c r="BO191" s="38"/>
      <c r="BP191" s="38"/>
      <c r="BQ191" s="38"/>
      <c r="BR191" s="38"/>
    </row>
    <row r="192" spans="1:79" s="6" customFormat="1" ht="12.75" customHeight="1" x14ac:dyDescent="0.2">
      <c r="A192" s="35" t="s">
        <v>147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7"/>
      <c r="U192" s="39">
        <v>92300</v>
      </c>
      <c r="V192" s="39"/>
      <c r="W192" s="39"/>
      <c r="X192" s="39"/>
      <c r="Y192" s="39"/>
      <c r="Z192" s="39">
        <v>0</v>
      </c>
      <c r="AA192" s="39"/>
      <c r="AB192" s="39"/>
      <c r="AC192" s="39"/>
      <c r="AD192" s="39"/>
      <c r="AE192" s="39">
        <v>6100500</v>
      </c>
      <c r="AF192" s="39"/>
      <c r="AG192" s="39"/>
      <c r="AH192" s="39"/>
      <c r="AI192" s="39"/>
      <c r="AJ192" s="39">
        <v>0</v>
      </c>
      <c r="AK192" s="39"/>
      <c r="AL192" s="39"/>
      <c r="AM192" s="39"/>
      <c r="AN192" s="39"/>
      <c r="AO192" s="39">
        <v>4788900</v>
      </c>
      <c r="AP192" s="39"/>
      <c r="AQ192" s="39"/>
      <c r="AR192" s="39"/>
      <c r="AS192" s="39"/>
      <c r="AT192" s="39">
        <v>0</v>
      </c>
      <c r="AU192" s="39"/>
      <c r="AV192" s="39"/>
      <c r="AW192" s="39"/>
      <c r="AX192" s="39"/>
      <c r="AY192" s="39">
        <v>6904000</v>
      </c>
      <c r="AZ192" s="39"/>
      <c r="BA192" s="39"/>
      <c r="BB192" s="39"/>
      <c r="BC192" s="39"/>
      <c r="BD192" s="39">
        <v>0</v>
      </c>
      <c r="BE192" s="39"/>
      <c r="BF192" s="39"/>
      <c r="BG192" s="39"/>
      <c r="BH192" s="39"/>
      <c r="BI192" s="39">
        <v>7214700</v>
      </c>
      <c r="BJ192" s="39"/>
      <c r="BK192" s="39"/>
      <c r="BL192" s="39"/>
      <c r="BM192" s="39"/>
      <c r="BN192" s="39">
        <v>0</v>
      </c>
      <c r="BO192" s="39"/>
      <c r="BP192" s="39"/>
      <c r="BQ192" s="39"/>
      <c r="BR192" s="39"/>
    </row>
    <row r="193" spans="1:79" s="25" customFormat="1" ht="38.25" customHeight="1" x14ac:dyDescent="0.2">
      <c r="A193" s="30" t="s">
        <v>228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2"/>
      <c r="U193" s="38" t="s">
        <v>173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 t="s">
        <v>173</v>
      </c>
      <c r="AF193" s="38"/>
      <c r="AG193" s="38"/>
      <c r="AH193" s="38"/>
      <c r="AI193" s="38"/>
      <c r="AJ193" s="38"/>
      <c r="AK193" s="38"/>
      <c r="AL193" s="38"/>
      <c r="AM193" s="38"/>
      <c r="AN193" s="38"/>
      <c r="AO193" s="38" t="s">
        <v>173</v>
      </c>
      <c r="AP193" s="38"/>
      <c r="AQ193" s="38"/>
      <c r="AR193" s="38"/>
      <c r="AS193" s="38"/>
      <c r="AT193" s="38"/>
      <c r="AU193" s="38"/>
      <c r="AV193" s="38"/>
      <c r="AW193" s="38"/>
      <c r="AX193" s="38"/>
      <c r="AY193" s="38" t="s">
        <v>173</v>
      </c>
      <c r="AZ193" s="38"/>
      <c r="BA193" s="38"/>
      <c r="BB193" s="38"/>
      <c r="BC193" s="38"/>
      <c r="BD193" s="38"/>
      <c r="BE193" s="38"/>
      <c r="BF193" s="38"/>
      <c r="BG193" s="38"/>
      <c r="BH193" s="38"/>
      <c r="BI193" s="38" t="s">
        <v>173</v>
      </c>
      <c r="BJ193" s="38"/>
      <c r="BK193" s="38"/>
      <c r="BL193" s="38"/>
      <c r="BM193" s="38"/>
      <c r="BN193" s="38"/>
      <c r="BO193" s="38"/>
      <c r="BP193" s="38"/>
      <c r="BQ193" s="38"/>
      <c r="BR193" s="38"/>
    </row>
    <row r="196" spans="1:79" ht="14.25" customHeight="1" x14ac:dyDescent="0.2">
      <c r="A196" s="65" t="s">
        <v>125</v>
      </c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</row>
    <row r="197" spans="1:79" ht="15" customHeight="1" x14ac:dyDescent="0.2">
      <c r="A197" s="82" t="s">
        <v>6</v>
      </c>
      <c r="B197" s="83"/>
      <c r="C197" s="83"/>
      <c r="D197" s="82" t="s">
        <v>10</v>
      </c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4"/>
      <c r="W197" s="41" t="s">
        <v>248</v>
      </c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 t="s">
        <v>252</v>
      </c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 t="s">
        <v>263</v>
      </c>
      <c r="AV197" s="41"/>
      <c r="AW197" s="41"/>
      <c r="AX197" s="41"/>
      <c r="AY197" s="41"/>
      <c r="AZ197" s="41"/>
      <c r="BA197" s="41" t="s">
        <v>270</v>
      </c>
      <c r="BB197" s="41"/>
      <c r="BC197" s="41"/>
      <c r="BD197" s="41"/>
      <c r="BE197" s="41"/>
      <c r="BF197" s="41"/>
      <c r="BG197" s="41" t="s">
        <v>279</v>
      </c>
      <c r="BH197" s="41"/>
      <c r="BI197" s="41"/>
      <c r="BJ197" s="41"/>
      <c r="BK197" s="41"/>
      <c r="BL197" s="41"/>
    </row>
    <row r="198" spans="1:79" ht="15" customHeight="1" x14ac:dyDescent="0.2">
      <c r="A198" s="95"/>
      <c r="B198" s="96"/>
      <c r="C198" s="96"/>
      <c r="D198" s="95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7"/>
      <c r="W198" s="41" t="s">
        <v>4</v>
      </c>
      <c r="X198" s="41"/>
      <c r="Y198" s="41"/>
      <c r="Z198" s="41"/>
      <c r="AA198" s="41"/>
      <c r="AB198" s="41"/>
      <c r="AC198" s="41" t="s">
        <v>3</v>
      </c>
      <c r="AD198" s="41"/>
      <c r="AE198" s="41"/>
      <c r="AF198" s="41"/>
      <c r="AG198" s="41"/>
      <c r="AH198" s="41"/>
      <c r="AI198" s="41" t="s">
        <v>4</v>
      </c>
      <c r="AJ198" s="41"/>
      <c r="AK198" s="41"/>
      <c r="AL198" s="41"/>
      <c r="AM198" s="41"/>
      <c r="AN198" s="41"/>
      <c r="AO198" s="41" t="s">
        <v>3</v>
      </c>
      <c r="AP198" s="41"/>
      <c r="AQ198" s="41"/>
      <c r="AR198" s="41"/>
      <c r="AS198" s="41"/>
      <c r="AT198" s="41"/>
      <c r="AU198" s="70" t="s">
        <v>4</v>
      </c>
      <c r="AV198" s="70"/>
      <c r="AW198" s="70"/>
      <c r="AX198" s="70" t="s">
        <v>3</v>
      </c>
      <c r="AY198" s="70"/>
      <c r="AZ198" s="70"/>
      <c r="BA198" s="70" t="s">
        <v>4</v>
      </c>
      <c r="BB198" s="70"/>
      <c r="BC198" s="70"/>
      <c r="BD198" s="70" t="s">
        <v>3</v>
      </c>
      <c r="BE198" s="70"/>
      <c r="BF198" s="70"/>
      <c r="BG198" s="70" t="s">
        <v>4</v>
      </c>
      <c r="BH198" s="70"/>
      <c r="BI198" s="70"/>
      <c r="BJ198" s="70" t="s">
        <v>3</v>
      </c>
      <c r="BK198" s="70"/>
      <c r="BL198" s="70"/>
    </row>
    <row r="199" spans="1:79" ht="57" customHeight="1" x14ac:dyDescent="0.2">
      <c r="A199" s="85"/>
      <c r="B199" s="86"/>
      <c r="C199" s="86"/>
      <c r="D199" s="85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7"/>
      <c r="W199" s="41" t="s">
        <v>12</v>
      </c>
      <c r="X199" s="41"/>
      <c r="Y199" s="41"/>
      <c r="Z199" s="41" t="s">
        <v>11</v>
      </c>
      <c r="AA199" s="41"/>
      <c r="AB199" s="41"/>
      <c r="AC199" s="41" t="s">
        <v>12</v>
      </c>
      <c r="AD199" s="41"/>
      <c r="AE199" s="41"/>
      <c r="AF199" s="41" t="s">
        <v>11</v>
      </c>
      <c r="AG199" s="41"/>
      <c r="AH199" s="41"/>
      <c r="AI199" s="41" t="s">
        <v>12</v>
      </c>
      <c r="AJ199" s="41"/>
      <c r="AK199" s="41"/>
      <c r="AL199" s="41" t="s">
        <v>11</v>
      </c>
      <c r="AM199" s="41"/>
      <c r="AN199" s="41"/>
      <c r="AO199" s="41" t="s">
        <v>12</v>
      </c>
      <c r="AP199" s="41"/>
      <c r="AQ199" s="41"/>
      <c r="AR199" s="41" t="s">
        <v>11</v>
      </c>
      <c r="AS199" s="41"/>
      <c r="AT199" s="41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</row>
    <row r="200" spans="1:79" ht="15" customHeight="1" x14ac:dyDescent="0.2">
      <c r="A200" s="77">
        <v>1</v>
      </c>
      <c r="B200" s="78"/>
      <c r="C200" s="78"/>
      <c r="D200" s="77">
        <v>2</v>
      </c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9"/>
      <c r="W200" s="41">
        <v>3</v>
      </c>
      <c r="X200" s="41"/>
      <c r="Y200" s="41"/>
      <c r="Z200" s="41">
        <v>4</v>
      </c>
      <c r="AA200" s="41"/>
      <c r="AB200" s="41"/>
      <c r="AC200" s="41">
        <v>5</v>
      </c>
      <c r="AD200" s="41"/>
      <c r="AE200" s="41"/>
      <c r="AF200" s="41">
        <v>6</v>
      </c>
      <c r="AG200" s="41"/>
      <c r="AH200" s="41"/>
      <c r="AI200" s="41">
        <v>7</v>
      </c>
      <c r="AJ200" s="41"/>
      <c r="AK200" s="41"/>
      <c r="AL200" s="41">
        <v>8</v>
      </c>
      <c r="AM200" s="41"/>
      <c r="AN200" s="41"/>
      <c r="AO200" s="41">
        <v>9</v>
      </c>
      <c r="AP200" s="41"/>
      <c r="AQ200" s="41"/>
      <c r="AR200" s="41">
        <v>10</v>
      </c>
      <c r="AS200" s="41"/>
      <c r="AT200" s="41"/>
      <c r="AU200" s="41">
        <v>11</v>
      </c>
      <c r="AV200" s="41"/>
      <c r="AW200" s="41"/>
      <c r="AX200" s="41">
        <v>12</v>
      </c>
      <c r="AY200" s="41"/>
      <c r="AZ200" s="41"/>
      <c r="BA200" s="41">
        <v>13</v>
      </c>
      <c r="BB200" s="41"/>
      <c r="BC200" s="41"/>
      <c r="BD200" s="41">
        <v>14</v>
      </c>
      <c r="BE200" s="41"/>
      <c r="BF200" s="41"/>
      <c r="BG200" s="41">
        <v>15</v>
      </c>
      <c r="BH200" s="41"/>
      <c r="BI200" s="41"/>
      <c r="BJ200" s="41">
        <v>16</v>
      </c>
      <c r="BK200" s="41"/>
      <c r="BL200" s="41"/>
    </row>
    <row r="201" spans="1:79" s="1" customFormat="1" ht="12.75" hidden="1" customHeight="1" x14ac:dyDescent="0.2">
      <c r="A201" s="92" t="s">
        <v>69</v>
      </c>
      <c r="B201" s="93"/>
      <c r="C201" s="93"/>
      <c r="D201" s="92" t="s">
        <v>57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4"/>
      <c r="W201" s="68" t="s">
        <v>72</v>
      </c>
      <c r="X201" s="68"/>
      <c r="Y201" s="68"/>
      <c r="Z201" s="68" t="s">
        <v>73</v>
      </c>
      <c r="AA201" s="68"/>
      <c r="AB201" s="68"/>
      <c r="AC201" s="66" t="s">
        <v>74</v>
      </c>
      <c r="AD201" s="66"/>
      <c r="AE201" s="66"/>
      <c r="AF201" s="66" t="s">
        <v>75</v>
      </c>
      <c r="AG201" s="66"/>
      <c r="AH201" s="66"/>
      <c r="AI201" s="68" t="s">
        <v>76</v>
      </c>
      <c r="AJ201" s="68"/>
      <c r="AK201" s="68"/>
      <c r="AL201" s="68" t="s">
        <v>77</v>
      </c>
      <c r="AM201" s="68"/>
      <c r="AN201" s="68"/>
      <c r="AO201" s="66" t="s">
        <v>104</v>
      </c>
      <c r="AP201" s="66"/>
      <c r="AQ201" s="66"/>
      <c r="AR201" s="66" t="s">
        <v>78</v>
      </c>
      <c r="AS201" s="66"/>
      <c r="AT201" s="66"/>
      <c r="AU201" s="68" t="s">
        <v>105</v>
      </c>
      <c r="AV201" s="68"/>
      <c r="AW201" s="68"/>
      <c r="AX201" s="66" t="s">
        <v>106</v>
      </c>
      <c r="AY201" s="66"/>
      <c r="AZ201" s="66"/>
      <c r="BA201" s="68" t="s">
        <v>107</v>
      </c>
      <c r="BB201" s="68"/>
      <c r="BC201" s="68"/>
      <c r="BD201" s="66" t="s">
        <v>108</v>
      </c>
      <c r="BE201" s="66"/>
      <c r="BF201" s="66"/>
      <c r="BG201" s="68" t="s">
        <v>109</v>
      </c>
      <c r="BH201" s="68"/>
      <c r="BI201" s="68"/>
      <c r="BJ201" s="66" t="s">
        <v>110</v>
      </c>
      <c r="BK201" s="66"/>
      <c r="BL201" s="66"/>
      <c r="CA201" s="1" t="s">
        <v>103</v>
      </c>
    </row>
    <row r="202" spans="1:79" s="25" customFormat="1" ht="12.75" customHeight="1" x14ac:dyDescent="0.2">
      <c r="A202" s="28">
        <v>1</v>
      </c>
      <c r="B202" s="29"/>
      <c r="C202" s="29"/>
      <c r="D202" s="30" t="s">
        <v>229</v>
      </c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2"/>
      <c r="W202" s="26">
        <v>1</v>
      </c>
      <c r="X202" s="26"/>
      <c r="Y202" s="26"/>
      <c r="Z202" s="26">
        <v>1</v>
      </c>
      <c r="AA202" s="26"/>
      <c r="AB202" s="26"/>
      <c r="AC202" s="26">
        <v>0</v>
      </c>
      <c r="AD202" s="26"/>
      <c r="AE202" s="26"/>
      <c r="AF202" s="26">
        <v>0</v>
      </c>
      <c r="AG202" s="26"/>
      <c r="AH202" s="26"/>
      <c r="AI202" s="26">
        <v>40</v>
      </c>
      <c r="AJ202" s="26"/>
      <c r="AK202" s="26"/>
      <c r="AL202" s="26">
        <v>0</v>
      </c>
      <c r="AM202" s="26"/>
      <c r="AN202" s="26"/>
      <c r="AO202" s="26">
        <v>0</v>
      </c>
      <c r="AP202" s="26"/>
      <c r="AQ202" s="26"/>
      <c r="AR202" s="26">
        <v>0</v>
      </c>
      <c r="AS202" s="26"/>
      <c r="AT202" s="26"/>
      <c r="AU202" s="26">
        <v>40</v>
      </c>
      <c r="AV202" s="26"/>
      <c r="AW202" s="26"/>
      <c r="AX202" s="26">
        <v>0</v>
      </c>
      <c r="AY202" s="26"/>
      <c r="AZ202" s="26"/>
      <c r="BA202" s="26">
        <v>40</v>
      </c>
      <c r="BB202" s="26"/>
      <c r="BC202" s="26"/>
      <c r="BD202" s="26">
        <v>0</v>
      </c>
      <c r="BE202" s="26"/>
      <c r="BF202" s="26"/>
      <c r="BG202" s="26">
        <v>0</v>
      </c>
      <c r="BH202" s="26"/>
      <c r="BI202" s="26"/>
      <c r="BJ202" s="26">
        <v>0</v>
      </c>
      <c r="BK202" s="26"/>
      <c r="BL202" s="26"/>
      <c r="CA202" s="25" t="s">
        <v>43</v>
      </c>
    </row>
    <row r="203" spans="1:79" s="25" customFormat="1" ht="12.75" customHeight="1" x14ac:dyDescent="0.2">
      <c r="A203" s="28">
        <v>2</v>
      </c>
      <c r="B203" s="29"/>
      <c r="C203" s="29"/>
      <c r="D203" s="30" t="s">
        <v>230</v>
      </c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2"/>
      <c r="W203" s="26">
        <v>0</v>
      </c>
      <c r="X203" s="26"/>
      <c r="Y203" s="26"/>
      <c r="Z203" s="26">
        <v>0</v>
      </c>
      <c r="AA203" s="26"/>
      <c r="AB203" s="26"/>
      <c r="AC203" s="26">
        <v>0</v>
      </c>
      <c r="AD203" s="26"/>
      <c r="AE203" s="26"/>
      <c r="AF203" s="26">
        <v>0</v>
      </c>
      <c r="AG203" s="26"/>
      <c r="AH203" s="26"/>
      <c r="AI203" s="26">
        <v>20</v>
      </c>
      <c r="AJ203" s="26"/>
      <c r="AK203" s="26"/>
      <c r="AL203" s="26">
        <v>0</v>
      </c>
      <c r="AM203" s="26"/>
      <c r="AN203" s="26"/>
      <c r="AO203" s="26">
        <v>0</v>
      </c>
      <c r="AP203" s="26"/>
      <c r="AQ203" s="26"/>
      <c r="AR203" s="26">
        <v>0</v>
      </c>
      <c r="AS203" s="26"/>
      <c r="AT203" s="26"/>
      <c r="AU203" s="26">
        <v>20</v>
      </c>
      <c r="AV203" s="26"/>
      <c r="AW203" s="26"/>
      <c r="AX203" s="26">
        <v>0</v>
      </c>
      <c r="AY203" s="26"/>
      <c r="AZ203" s="26"/>
      <c r="BA203" s="26">
        <v>20</v>
      </c>
      <c r="BB203" s="26"/>
      <c r="BC203" s="26"/>
      <c r="BD203" s="26">
        <v>0</v>
      </c>
      <c r="BE203" s="26"/>
      <c r="BF203" s="26"/>
      <c r="BG203" s="26">
        <v>0</v>
      </c>
      <c r="BH203" s="26"/>
      <c r="BI203" s="26"/>
      <c r="BJ203" s="26">
        <v>0</v>
      </c>
      <c r="BK203" s="26"/>
      <c r="BL203" s="26"/>
    </row>
    <row r="204" spans="1:79" s="25" customFormat="1" ht="12.75" customHeight="1" x14ac:dyDescent="0.2">
      <c r="A204" s="28">
        <v>3</v>
      </c>
      <c r="B204" s="29"/>
      <c r="C204" s="29"/>
      <c r="D204" s="30" t="s">
        <v>231</v>
      </c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2"/>
      <c r="W204" s="26">
        <v>0.5</v>
      </c>
      <c r="X204" s="26"/>
      <c r="Y204" s="26"/>
      <c r="Z204" s="26">
        <v>0.5</v>
      </c>
      <c r="AA204" s="26"/>
      <c r="AB204" s="26"/>
      <c r="AC204" s="26">
        <v>0</v>
      </c>
      <c r="AD204" s="26"/>
      <c r="AE204" s="26"/>
      <c r="AF204" s="26">
        <v>0</v>
      </c>
      <c r="AG204" s="26"/>
      <c r="AH204" s="26"/>
      <c r="AI204" s="26">
        <v>62</v>
      </c>
      <c r="AJ204" s="26"/>
      <c r="AK204" s="26"/>
      <c r="AL204" s="26">
        <v>0</v>
      </c>
      <c r="AM204" s="26"/>
      <c r="AN204" s="26"/>
      <c r="AO204" s="26">
        <v>0</v>
      </c>
      <c r="AP204" s="26"/>
      <c r="AQ204" s="26"/>
      <c r="AR204" s="26">
        <v>0</v>
      </c>
      <c r="AS204" s="26"/>
      <c r="AT204" s="26"/>
      <c r="AU204" s="26">
        <v>62</v>
      </c>
      <c r="AV204" s="26"/>
      <c r="AW204" s="26"/>
      <c r="AX204" s="26">
        <v>0</v>
      </c>
      <c r="AY204" s="26"/>
      <c r="AZ204" s="26"/>
      <c r="BA204" s="26">
        <v>62</v>
      </c>
      <c r="BB204" s="26"/>
      <c r="BC204" s="26"/>
      <c r="BD204" s="26">
        <v>0</v>
      </c>
      <c r="BE204" s="26"/>
      <c r="BF204" s="26"/>
      <c r="BG204" s="26">
        <v>0</v>
      </c>
      <c r="BH204" s="26"/>
      <c r="BI204" s="26"/>
      <c r="BJ204" s="26">
        <v>0</v>
      </c>
      <c r="BK204" s="26"/>
      <c r="BL204" s="26"/>
    </row>
    <row r="205" spans="1:79" s="6" customFormat="1" ht="12.75" customHeight="1" x14ac:dyDescent="0.2">
      <c r="A205" s="33">
        <v>4</v>
      </c>
      <c r="B205" s="34"/>
      <c r="C205" s="34"/>
      <c r="D205" s="35" t="s">
        <v>232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7"/>
      <c r="W205" s="27">
        <v>1.5</v>
      </c>
      <c r="X205" s="27"/>
      <c r="Y205" s="27"/>
      <c r="Z205" s="27">
        <v>1.5</v>
      </c>
      <c r="AA205" s="27"/>
      <c r="AB205" s="27"/>
      <c r="AC205" s="27">
        <v>0</v>
      </c>
      <c r="AD205" s="27"/>
      <c r="AE205" s="27"/>
      <c r="AF205" s="27">
        <v>0</v>
      </c>
      <c r="AG205" s="27"/>
      <c r="AH205" s="27"/>
      <c r="AI205" s="27">
        <v>122</v>
      </c>
      <c r="AJ205" s="27"/>
      <c r="AK205" s="27"/>
      <c r="AL205" s="27">
        <v>0</v>
      </c>
      <c r="AM205" s="27"/>
      <c r="AN205" s="27"/>
      <c r="AO205" s="27">
        <v>0</v>
      </c>
      <c r="AP205" s="27"/>
      <c r="AQ205" s="27"/>
      <c r="AR205" s="27">
        <v>0</v>
      </c>
      <c r="AS205" s="27"/>
      <c r="AT205" s="27"/>
      <c r="AU205" s="27">
        <v>122</v>
      </c>
      <c r="AV205" s="27"/>
      <c r="AW205" s="27"/>
      <c r="AX205" s="27">
        <v>0</v>
      </c>
      <c r="AY205" s="27"/>
      <c r="AZ205" s="27"/>
      <c r="BA205" s="27">
        <v>122</v>
      </c>
      <c r="BB205" s="27"/>
      <c r="BC205" s="27"/>
      <c r="BD205" s="27">
        <v>0</v>
      </c>
      <c r="BE205" s="27"/>
      <c r="BF205" s="27"/>
      <c r="BG205" s="27">
        <v>0</v>
      </c>
      <c r="BH205" s="27"/>
      <c r="BI205" s="27"/>
      <c r="BJ205" s="27">
        <v>0</v>
      </c>
      <c r="BK205" s="27"/>
      <c r="BL205" s="27"/>
    </row>
    <row r="206" spans="1:79" s="25" customFormat="1" ht="25.5" customHeight="1" x14ac:dyDescent="0.2">
      <c r="A206" s="28">
        <v>5</v>
      </c>
      <c r="B206" s="29"/>
      <c r="C206" s="29"/>
      <c r="D206" s="30" t="s">
        <v>233</v>
      </c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2"/>
      <c r="W206" s="26" t="s">
        <v>173</v>
      </c>
      <c r="X206" s="26"/>
      <c r="Y206" s="26"/>
      <c r="Z206" s="26" t="s">
        <v>173</v>
      </c>
      <c r="AA206" s="26"/>
      <c r="AB206" s="26"/>
      <c r="AC206" s="26"/>
      <c r="AD206" s="26"/>
      <c r="AE206" s="26"/>
      <c r="AF206" s="26"/>
      <c r="AG206" s="26"/>
      <c r="AH206" s="26"/>
      <c r="AI206" s="26" t="s">
        <v>173</v>
      </c>
      <c r="AJ206" s="26"/>
      <c r="AK206" s="26"/>
      <c r="AL206" s="26" t="s">
        <v>173</v>
      </c>
      <c r="AM206" s="26"/>
      <c r="AN206" s="26"/>
      <c r="AO206" s="26"/>
      <c r="AP206" s="26"/>
      <c r="AQ206" s="26"/>
      <c r="AR206" s="26"/>
      <c r="AS206" s="26"/>
      <c r="AT206" s="26"/>
      <c r="AU206" s="26" t="s">
        <v>173</v>
      </c>
      <c r="AV206" s="26"/>
      <c r="AW206" s="26"/>
      <c r="AX206" s="26"/>
      <c r="AY206" s="26"/>
      <c r="AZ206" s="26"/>
      <c r="BA206" s="26" t="s">
        <v>173</v>
      </c>
      <c r="BB206" s="26"/>
      <c r="BC206" s="26"/>
      <c r="BD206" s="26"/>
      <c r="BE206" s="26"/>
      <c r="BF206" s="26"/>
      <c r="BG206" s="26" t="s">
        <v>173</v>
      </c>
      <c r="BH206" s="26"/>
      <c r="BI206" s="26"/>
      <c r="BJ206" s="26"/>
      <c r="BK206" s="26"/>
      <c r="BL206" s="26"/>
    </row>
    <row r="209" spans="1:79" ht="14.25" customHeight="1" x14ac:dyDescent="0.2">
      <c r="A209" s="65" t="s">
        <v>153</v>
      </c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</row>
    <row r="210" spans="1:79" ht="14.25" customHeight="1" x14ac:dyDescent="0.2">
      <c r="A210" s="65" t="s">
        <v>264</v>
      </c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</row>
    <row r="211" spans="1:79" ht="15" customHeight="1" x14ac:dyDescent="0.2">
      <c r="A211" s="69" t="s">
        <v>247</v>
      </c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  <c r="BM211" s="69"/>
      <c r="BN211" s="69"/>
      <c r="BO211" s="69"/>
      <c r="BP211" s="69"/>
      <c r="BQ211" s="69"/>
      <c r="BR211" s="69"/>
      <c r="BS211" s="69"/>
    </row>
    <row r="212" spans="1:79" ht="15" customHeight="1" x14ac:dyDescent="0.2">
      <c r="A212" s="41" t="s">
        <v>6</v>
      </c>
      <c r="B212" s="41"/>
      <c r="C212" s="41"/>
      <c r="D212" s="41"/>
      <c r="E212" s="41"/>
      <c r="F212" s="41"/>
      <c r="G212" s="41" t="s">
        <v>126</v>
      </c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 t="s">
        <v>13</v>
      </c>
      <c r="U212" s="41"/>
      <c r="V212" s="41"/>
      <c r="W212" s="41"/>
      <c r="X212" s="41"/>
      <c r="Y212" s="41"/>
      <c r="Z212" s="41"/>
      <c r="AA212" s="77" t="s">
        <v>248</v>
      </c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1"/>
      <c r="AP212" s="77" t="s">
        <v>251</v>
      </c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9"/>
      <c r="BE212" s="77" t="s">
        <v>258</v>
      </c>
      <c r="BF212" s="78"/>
      <c r="BG212" s="78"/>
      <c r="BH212" s="78"/>
      <c r="BI212" s="78"/>
      <c r="BJ212" s="78"/>
      <c r="BK212" s="78"/>
      <c r="BL212" s="78"/>
      <c r="BM212" s="78"/>
      <c r="BN212" s="78"/>
      <c r="BO212" s="78"/>
      <c r="BP212" s="78"/>
      <c r="BQ212" s="78"/>
      <c r="BR212" s="78"/>
      <c r="BS212" s="79"/>
    </row>
    <row r="213" spans="1:79" ht="32.1" customHeight="1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 t="s">
        <v>4</v>
      </c>
      <c r="AB213" s="41"/>
      <c r="AC213" s="41"/>
      <c r="AD213" s="41"/>
      <c r="AE213" s="41"/>
      <c r="AF213" s="41" t="s">
        <v>3</v>
      </c>
      <c r="AG213" s="41"/>
      <c r="AH213" s="41"/>
      <c r="AI213" s="41"/>
      <c r="AJ213" s="41"/>
      <c r="AK213" s="41" t="s">
        <v>89</v>
      </c>
      <c r="AL213" s="41"/>
      <c r="AM213" s="41"/>
      <c r="AN213" s="41"/>
      <c r="AO213" s="41"/>
      <c r="AP213" s="41" t="s">
        <v>4</v>
      </c>
      <c r="AQ213" s="41"/>
      <c r="AR213" s="41"/>
      <c r="AS213" s="41"/>
      <c r="AT213" s="41"/>
      <c r="AU213" s="41" t="s">
        <v>3</v>
      </c>
      <c r="AV213" s="41"/>
      <c r="AW213" s="41"/>
      <c r="AX213" s="41"/>
      <c r="AY213" s="41"/>
      <c r="AZ213" s="41" t="s">
        <v>96</v>
      </c>
      <c r="BA213" s="41"/>
      <c r="BB213" s="41"/>
      <c r="BC213" s="41"/>
      <c r="BD213" s="41"/>
      <c r="BE213" s="41" t="s">
        <v>4</v>
      </c>
      <c r="BF213" s="41"/>
      <c r="BG213" s="41"/>
      <c r="BH213" s="41"/>
      <c r="BI213" s="41"/>
      <c r="BJ213" s="41" t="s">
        <v>3</v>
      </c>
      <c r="BK213" s="41"/>
      <c r="BL213" s="41"/>
      <c r="BM213" s="41"/>
      <c r="BN213" s="41"/>
      <c r="BO213" s="41" t="s">
        <v>127</v>
      </c>
      <c r="BP213" s="41"/>
      <c r="BQ213" s="41"/>
      <c r="BR213" s="41"/>
      <c r="BS213" s="41"/>
    </row>
    <row r="214" spans="1:79" ht="15" customHeight="1" x14ac:dyDescent="0.2">
      <c r="A214" s="41">
        <v>1</v>
      </c>
      <c r="B214" s="41"/>
      <c r="C214" s="41"/>
      <c r="D214" s="41"/>
      <c r="E214" s="41"/>
      <c r="F214" s="41"/>
      <c r="G214" s="41">
        <v>2</v>
      </c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>
        <v>3</v>
      </c>
      <c r="U214" s="41"/>
      <c r="V214" s="41"/>
      <c r="W214" s="41"/>
      <c r="X214" s="41"/>
      <c r="Y214" s="41"/>
      <c r="Z214" s="41"/>
      <c r="AA214" s="41">
        <v>4</v>
      </c>
      <c r="AB214" s="41"/>
      <c r="AC214" s="41"/>
      <c r="AD214" s="41"/>
      <c r="AE214" s="41"/>
      <c r="AF214" s="41">
        <v>5</v>
      </c>
      <c r="AG214" s="41"/>
      <c r="AH214" s="41"/>
      <c r="AI214" s="41"/>
      <c r="AJ214" s="41"/>
      <c r="AK214" s="41">
        <v>6</v>
      </c>
      <c r="AL214" s="41"/>
      <c r="AM214" s="41"/>
      <c r="AN214" s="41"/>
      <c r="AO214" s="41"/>
      <c r="AP214" s="41">
        <v>7</v>
      </c>
      <c r="AQ214" s="41"/>
      <c r="AR214" s="41"/>
      <c r="AS214" s="41"/>
      <c r="AT214" s="41"/>
      <c r="AU214" s="41">
        <v>8</v>
      </c>
      <c r="AV214" s="41"/>
      <c r="AW214" s="41"/>
      <c r="AX214" s="41"/>
      <c r="AY214" s="41"/>
      <c r="AZ214" s="41">
        <v>9</v>
      </c>
      <c r="BA214" s="41"/>
      <c r="BB214" s="41"/>
      <c r="BC214" s="41"/>
      <c r="BD214" s="41"/>
      <c r="BE214" s="41">
        <v>10</v>
      </c>
      <c r="BF214" s="41"/>
      <c r="BG214" s="41"/>
      <c r="BH214" s="41"/>
      <c r="BI214" s="41"/>
      <c r="BJ214" s="41">
        <v>11</v>
      </c>
      <c r="BK214" s="41"/>
      <c r="BL214" s="41"/>
      <c r="BM214" s="41"/>
      <c r="BN214" s="41"/>
      <c r="BO214" s="41">
        <v>12</v>
      </c>
      <c r="BP214" s="41"/>
      <c r="BQ214" s="41"/>
      <c r="BR214" s="41"/>
      <c r="BS214" s="41"/>
    </row>
    <row r="215" spans="1:79" s="1" customFormat="1" ht="15" hidden="1" customHeight="1" x14ac:dyDescent="0.2">
      <c r="A215" s="68" t="s">
        <v>69</v>
      </c>
      <c r="B215" s="68"/>
      <c r="C215" s="68"/>
      <c r="D215" s="68"/>
      <c r="E215" s="68"/>
      <c r="F215" s="68"/>
      <c r="G215" s="67" t="s">
        <v>57</v>
      </c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 t="s">
        <v>79</v>
      </c>
      <c r="U215" s="67"/>
      <c r="V215" s="67"/>
      <c r="W215" s="67"/>
      <c r="X215" s="67"/>
      <c r="Y215" s="67"/>
      <c r="Z215" s="67"/>
      <c r="AA215" s="66" t="s">
        <v>65</v>
      </c>
      <c r="AB215" s="66"/>
      <c r="AC215" s="66"/>
      <c r="AD215" s="66"/>
      <c r="AE215" s="66"/>
      <c r="AF215" s="66" t="s">
        <v>66</v>
      </c>
      <c r="AG215" s="66"/>
      <c r="AH215" s="66"/>
      <c r="AI215" s="66"/>
      <c r="AJ215" s="66"/>
      <c r="AK215" s="88" t="s">
        <v>122</v>
      </c>
      <c r="AL215" s="88"/>
      <c r="AM215" s="88"/>
      <c r="AN215" s="88"/>
      <c r="AO215" s="88"/>
      <c r="AP215" s="66" t="s">
        <v>67</v>
      </c>
      <c r="AQ215" s="66"/>
      <c r="AR215" s="66"/>
      <c r="AS215" s="66"/>
      <c r="AT215" s="66"/>
      <c r="AU215" s="66" t="s">
        <v>68</v>
      </c>
      <c r="AV215" s="66"/>
      <c r="AW215" s="66"/>
      <c r="AX215" s="66"/>
      <c r="AY215" s="66"/>
      <c r="AZ215" s="88" t="s">
        <v>122</v>
      </c>
      <c r="BA215" s="88"/>
      <c r="BB215" s="88"/>
      <c r="BC215" s="88"/>
      <c r="BD215" s="88"/>
      <c r="BE215" s="66" t="s">
        <v>58</v>
      </c>
      <c r="BF215" s="66"/>
      <c r="BG215" s="66"/>
      <c r="BH215" s="66"/>
      <c r="BI215" s="66"/>
      <c r="BJ215" s="66" t="s">
        <v>59</v>
      </c>
      <c r="BK215" s="66"/>
      <c r="BL215" s="66"/>
      <c r="BM215" s="66"/>
      <c r="BN215" s="66"/>
      <c r="BO215" s="88" t="s">
        <v>122</v>
      </c>
      <c r="BP215" s="88"/>
      <c r="BQ215" s="88"/>
      <c r="BR215" s="88"/>
      <c r="BS215" s="88"/>
      <c r="CA215" s="1" t="s">
        <v>44</v>
      </c>
    </row>
    <row r="216" spans="1:79" s="6" customFormat="1" ht="12.75" customHeight="1" x14ac:dyDescent="0.2">
      <c r="A216" s="48"/>
      <c r="B216" s="48"/>
      <c r="C216" s="48"/>
      <c r="D216" s="48"/>
      <c r="E216" s="48"/>
      <c r="F216" s="48"/>
      <c r="G216" s="64" t="s">
        <v>147</v>
      </c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89"/>
      <c r="U216" s="89"/>
      <c r="V216" s="89"/>
      <c r="W216" s="89"/>
      <c r="X216" s="89"/>
      <c r="Y216" s="89"/>
      <c r="Z216" s="8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>
        <f>IF(ISNUMBER(AA216),AA216,0)+IF(ISNUMBER(AF216),AF216,0)</f>
        <v>0</v>
      </c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>
        <f>IF(ISNUMBER(AP216),AP216,0)+IF(ISNUMBER(AU216),AU216,0)</f>
        <v>0</v>
      </c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>
        <f>IF(ISNUMBER(BE216),BE216,0)+IF(ISNUMBER(BJ216),BJ216,0)</f>
        <v>0</v>
      </c>
      <c r="BP216" s="39"/>
      <c r="BQ216" s="39"/>
      <c r="BR216" s="39"/>
      <c r="BS216" s="39"/>
      <c r="CA216" s="6" t="s">
        <v>45</v>
      </c>
    </row>
    <row r="218" spans="1:79" ht="13.5" customHeight="1" x14ac:dyDescent="0.2">
      <c r="A218" s="65" t="s">
        <v>280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</row>
    <row r="219" spans="1:79" ht="15" customHeight="1" x14ac:dyDescent="0.2">
      <c r="A219" s="80" t="s">
        <v>247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</row>
    <row r="220" spans="1:79" ht="15" customHeight="1" x14ac:dyDescent="0.2">
      <c r="A220" s="41" t="s">
        <v>6</v>
      </c>
      <c r="B220" s="41"/>
      <c r="C220" s="41"/>
      <c r="D220" s="41"/>
      <c r="E220" s="41"/>
      <c r="F220" s="41"/>
      <c r="G220" s="41" t="s">
        <v>126</v>
      </c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 t="s">
        <v>13</v>
      </c>
      <c r="U220" s="41"/>
      <c r="V220" s="41"/>
      <c r="W220" s="41"/>
      <c r="X220" s="41"/>
      <c r="Y220" s="41"/>
      <c r="Z220" s="41"/>
      <c r="AA220" s="77" t="s">
        <v>269</v>
      </c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77" t="s">
        <v>274</v>
      </c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9"/>
    </row>
    <row r="221" spans="1:79" ht="32.1" customHeight="1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 t="s">
        <v>4</v>
      </c>
      <c r="AB221" s="41"/>
      <c r="AC221" s="41"/>
      <c r="AD221" s="41"/>
      <c r="AE221" s="41"/>
      <c r="AF221" s="41" t="s">
        <v>3</v>
      </c>
      <c r="AG221" s="41"/>
      <c r="AH221" s="41"/>
      <c r="AI221" s="41"/>
      <c r="AJ221" s="41"/>
      <c r="AK221" s="41" t="s">
        <v>89</v>
      </c>
      <c r="AL221" s="41"/>
      <c r="AM221" s="41"/>
      <c r="AN221" s="41"/>
      <c r="AO221" s="41"/>
      <c r="AP221" s="41" t="s">
        <v>4</v>
      </c>
      <c r="AQ221" s="41"/>
      <c r="AR221" s="41"/>
      <c r="AS221" s="41"/>
      <c r="AT221" s="41"/>
      <c r="AU221" s="41" t="s">
        <v>3</v>
      </c>
      <c r="AV221" s="41"/>
      <c r="AW221" s="41"/>
      <c r="AX221" s="41"/>
      <c r="AY221" s="41"/>
      <c r="AZ221" s="41" t="s">
        <v>96</v>
      </c>
      <c r="BA221" s="41"/>
      <c r="BB221" s="41"/>
      <c r="BC221" s="41"/>
      <c r="BD221" s="41"/>
    </row>
    <row r="222" spans="1:79" ht="15" customHeight="1" x14ac:dyDescent="0.2">
      <c r="A222" s="41">
        <v>1</v>
      </c>
      <c r="B222" s="41"/>
      <c r="C222" s="41"/>
      <c r="D222" s="41"/>
      <c r="E222" s="41"/>
      <c r="F222" s="41"/>
      <c r="G222" s="41">
        <v>2</v>
      </c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>
        <v>3</v>
      </c>
      <c r="U222" s="41"/>
      <c r="V222" s="41"/>
      <c r="W222" s="41"/>
      <c r="X222" s="41"/>
      <c r="Y222" s="41"/>
      <c r="Z222" s="41"/>
      <c r="AA222" s="41">
        <v>4</v>
      </c>
      <c r="AB222" s="41"/>
      <c r="AC222" s="41"/>
      <c r="AD222" s="41"/>
      <c r="AE222" s="41"/>
      <c r="AF222" s="41">
        <v>5</v>
      </c>
      <c r="AG222" s="41"/>
      <c r="AH222" s="41"/>
      <c r="AI222" s="41"/>
      <c r="AJ222" s="41"/>
      <c r="AK222" s="41">
        <v>6</v>
      </c>
      <c r="AL222" s="41"/>
      <c r="AM222" s="41"/>
      <c r="AN222" s="41"/>
      <c r="AO222" s="41"/>
      <c r="AP222" s="41">
        <v>7</v>
      </c>
      <c r="AQ222" s="41"/>
      <c r="AR222" s="41"/>
      <c r="AS222" s="41"/>
      <c r="AT222" s="41"/>
      <c r="AU222" s="41">
        <v>8</v>
      </c>
      <c r="AV222" s="41"/>
      <c r="AW222" s="41"/>
      <c r="AX222" s="41"/>
      <c r="AY222" s="41"/>
      <c r="AZ222" s="41">
        <v>9</v>
      </c>
      <c r="BA222" s="41"/>
      <c r="BB222" s="41"/>
      <c r="BC222" s="41"/>
      <c r="BD222" s="41"/>
    </row>
    <row r="223" spans="1:79" s="1" customFormat="1" ht="12" hidden="1" customHeight="1" x14ac:dyDescent="0.2">
      <c r="A223" s="68" t="s">
        <v>69</v>
      </c>
      <c r="B223" s="68"/>
      <c r="C223" s="68"/>
      <c r="D223" s="68"/>
      <c r="E223" s="68"/>
      <c r="F223" s="68"/>
      <c r="G223" s="67" t="s">
        <v>57</v>
      </c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 t="s">
        <v>79</v>
      </c>
      <c r="U223" s="67"/>
      <c r="V223" s="67"/>
      <c r="W223" s="67"/>
      <c r="X223" s="67"/>
      <c r="Y223" s="67"/>
      <c r="Z223" s="67"/>
      <c r="AA223" s="66" t="s">
        <v>60</v>
      </c>
      <c r="AB223" s="66"/>
      <c r="AC223" s="66"/>
      <c r="AD223" s="66"/>
      <c r="AE223" s="66"/>
      <c r="AF223" s="66" t="s">
        <v>61</v>
      </c>
      <c r="AG223" s="66"/>
      <c r="AH223" s="66"/>
      <c r="AI223" s="66"/>
      <c r="AJ223" s="66"/>
      <c r="AK223" s="88" t="s">
        <v>122</v>
      </c>
      <c r="AL223" s="88"/>
      <c r="AM223" s="88"/>
      <c r="AN223" s="88"/>
      <c r="AO223" s="88"/>
      <c r="AP223" s="66" t="s">
        <v>62</v>
      </c>
      <c r="AQ223" s="66"/>
      <c r="AR223" s="66"/>
      <c r="AS223" s="66"/>
      <c r="AT223" s="66"/>
      <c r="AU223" s="66" t="s">
        <v>63</v>
      </c>
      <c r="AV223" s="66"/>
      <c r="AW223" s="66"/>
      <c r="AX223" s="66"/>
      <c r="AY223" s="66"/>
      <c r="AZ223" s="88" t="s">
        <v>122</v>
      </c>
      <c r="BA223" s="88"/>
      <c r="BB223" s="88"/>
      <c r="BC223" s="88"/>
      <c r="BD223" s="88"/>
      <c r="CA223" s="1" t="s">
        <v>46</v>
      </c>
    </row>
    <row r="224" spans="1:79" s="6" customFormat="1" x14ac:dyDescent="0.2">
      <c r="A224" s="48"/>
      <c r="B224" s="48"/>
      <c r="C224" s="48"/>
      <c r="D224" s="48"/>
      <c r="E224" s="48"/>
      <c r="F224" s="48"/>
      <c r="G224" s="64" t="s">
        <v>147</v>
      </c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89"/>
      <c r="U224" s="89"/>
      <c r="V224" s="89"/>
      <c r="W224" s="89"/>
      <c r="X224" s="89"/>
      <c r="Y224" s="89"/>
      <c r="Z224" s="8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>
        <f>IF(ISNUMBER(AA224),AA224,0)+IF(ISNUMBER(AF224),AF224,0)</f>
        <v>0</v>
      </c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>
        <f>IF(ISNUMBER(AP224),AP224,0)+IF(ISNUMBER(AU224),AU224,0)</f>
        <v>0</v>
      </c>
      <c r="BA224" s="39"/>
      <c r="BB224" s="39"/>
      <c r="BC224" s="39"/>
      <c r="BD224" s="39"/>
      <c r="CA224" s="6" t="s">
        <v>47</v>
      </c>
    </row>
    <row r="227" spans="1:79" ht="14.25" customHeight="1" x14ac:dyDescent="0.2">
      <c r="A227" s="65" t="s">
        <v>281</v>
      </c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</row>
    <row r="228" spans="1:79" ht="15" customHeight="1" x14ac:dyDescent="0.2">
      <c r="A228" s="80" t="s">
        <v>247</v>
      </c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  <c r="BE228" s="81"/>
      <c r="BF228" s="81"/>
      <c r="BG228" s="81"/>
      <c r="BH228" s="81"/>
      <c r="BI228" s="81"/>
      <c r="BJ228" s="81"/>
      <c r="BK228" s="81"/>
      <c r="BL228" s="81"/>
      <c r="BM228" s="81"/>
    </row>
    <row r="229" spans="1:79" ht="23.1" customHeight="1" x14ac:dyDescent="0.2">
      <c r="A229" s="41" t="s">
        <v>128</v>
      </c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82" t="s">
        <v>129</v>
      </c>
      <c r="O229" s="83"/>
      <c r="P229" s="83"/>
      <c r="Q229" s="83"/>
      <c r="R229" s="83"/>
      <c r="S229" s="83"/>
      <c r="T229" s="83"/>
      <c r="U229" s="84"/>
      <c r="V229" s="82" t="s">
        <v>130</v>
      </c>
      <c r="W229" s="83"/>
      <c r="X229" s="83"/>
      <c r="Y229" s="83"/>
      <c r="Z229" s="84"/>
      <c r="AA229" s="41" t="s">
        <v>248</v>
      </c>
      <c r="AB229" s="41"/>
      <c r="AC229" s="41"/>
      <c r="AD229" s="41"/>
      <c r="AE229" s="41"/>
      <c r="AF229" s="41"/>
      <c r="AG229" s="41"/>
      <c r="AH229" s="41"/>
      <c r="AI229" s="41"/>
      <c r="AJ229" s="41" t="s">
        <v>251</v>
      </c>
      <c r="AK229" s="41"/>
      <c r="AL229" s="41"/>
      <c r="AM229" s="41"/>
      <c r="AN229" s="41"/>
      <c r="AO229" s="41"/>
      <c r="AP229" s="41"/>
      <c r="AQ229" s="41"/>
      <c r="AR229" s="41"/>
      <c r="AS229" s="41" t="s">
        <v>258</v>
      </c>
      <c r="AT229" s="41"/>
      <c r="AU229" s="41"/>
      <c r="AV229" s="41"/>
      <c r="AW229" s="41"/>
      <c r="AX229" s="41"/>
      <c r="AY229" s="41"/>
      <c r="AZ229" s="41"/>
      <c r="BA229" s="41"/>
      <c r="BB229" s="41" t="s">
        <v>269</v>
      </c>
      <c r="BC229" s="41"/>
      <c r="BD229" s="41"/>
      <c r="BE229" s="41"/>
      <c r="BF229" s="41"/>
      <c r="BG229" s="41"/>
      <c r="BH229" s="41"/>
      <c r="BI229" s="41"/>
      <c r="BJ229" s="41"/>
      <c r="BK229" s="41" t="s">
        <v>274</v>
      </c>
      <c r="BL229" s="41"/>
      <c r="BM229" s="41"/>
      <c r="BN229" s="41"/>
      <c r="BO229" s="41"/>
      <c r="BP229" s="41"/>
      <c r="BQ229" s="41"/>
      <c r="BR229" s="41"/>
      <c r="BS229" s="41"/>
    </row>
    <row r="230" spans="1:79" ht="95.25" customHeight="1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85"/>
      <c r="O230" s="86"/>
      <c r="P230" s="86"/>
      <c r="Q230" s="86"/>
      <c r="R230" s="86"/>
      <c r="S230" s="86"/>
      <c r="T230" s="86"/>
      <c r="U230" s="87"/>
      <c r="V230" s="85"/>
      <c r="W230" s="86"/>
      <c r="X230" s="86"/>
      <c r="Y230" s="86"/>
      <c r="Z230" s="87"/>
      <c r="AA230" s="70" t="s">
        <v>133</v>
      </c>
      <c r="AB230" s="70"/>
      <c r="AC230" s="70"/>
      <c r="AD230" s="70"/>
      <c r="AE230" s="70"/>
      <c r="AF230" s="70" t="s">
        <v>134</v>
      </c>
      <c r="AG230" s="70"/>
      <c r="AH230" s="70"/>
      <c r="AI230" s="70"/>
      <c r="AJ230" s="70" t="s">
        <v>133</v>
      </c>
      <c r="AK230" s="70"/>
      <c r="AL230" s="70"/>
      <c r="AM230" s="70"/>
      <c r="AN230" s="70"/>
      <c r="AO230" s="70" t="s">
        <v>134</v>
      </c>
      <c r="AP230" s="70"/>
      <c r="AQ230" s="70"/>
      <c r="AR230" s="70"/>
      <c r="AS230" s="70" t="s">
        <v>133</v>
      </c>
      <c r="AT230" s="70"/>
      <c r="AU230" s="70"/>
      <c r="AV230" s="70"/>
      <c r="AW230" s="70"/>
      <c r="AX230" s="70" t="s">
        <v>134</v>
      </c>
      <c r="AY230" s="70"/>
      <c r="AZ230" s="70"/>
      <c r="BA230" s="70"/>
      <c r="BB230" s="70" t="s">
        <v>133</v>
      </c>
      <c r="BC230" s="70"/>
      <c r="BD230" s="70"/>
      <c r="BE230" s="70"/>
      <c r="BF230" s="70"/>
      <c r="BG230" s="70" t="s">
        <v>134</v>
      </c>
      <c r="BH230" s="70"/>
      <c r="BI230" s="70"/>
      <c r="BJ230" s="70"/>
      <c r="BK230" s="70" t="s">
        <v>133</v>
      </c>
      <c r="BL230" s="70"/>
      <c r="BM230" s="70"/>
      <c r="BN230" s="70"/>
      <c r="BO230" s="70"/>
      <c r="BP230" s="70" t="s">
        <v>134</v>
      </c>
      <c r="BQ230" s="70"/>
      <c r="BR230" s="70"/>
      <c r="BS230" s="70"/>
    </row>
    <row r="231" spans="1:79" ht="15" customHeight="1" x14ac:dyDescent="0.2">
      <c r="A231" s="41">
        <v>1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77">
        <v>2</v>
      </c>
      <c r="O231" s="78"/>
      <c r="P231" s="78"/>
      <c r="Q231" s="78"/>
      <c r="R231" s="78"/>
      <c r="S231" s="78"/>
      <c r="T231" s="78"/>
      <c r="U231" s="79"/>
      <c r="V231" s="41">
        <v>3</v>
      </c>
      <c r="W231" s="41"/>
      <c r="X231" s="41"/>
      <c r="Y231" s="41"/>
      <c r="Z231" s="41"/>
      <c r="AA231" s="41">
        <v>4</v>
      </c>
      <c r="AB231" s="41"/>
      <c r="AC231" s="41"/>
      <c r="AD231" s="41"/>
      <c r="AE231" s="41"/>
      <c r="AF231" s="41">
        <v>5</v>
      </c>
      <c r="AG231" s="41"/>
      <c r="AH231" s="41"/>
      <c r="AI231" s="41"/>
      <c r="AJ231" s="41">
        <v>6</v>
      </c>
      <c r="AK231" s="41"/>
      <c r="AL231" s="41"/>
      <c r="AM231" s="41"/>
      <c r="AN231" s="41"/>
      <c r="AO231" s="41">
        <v>7</v>
      </c>
      <c r="AP231" s="41"/>
      <c r="AQ231" s="41"/>
      <c r="AR231" s="41"/>
      <c r="AS231" s="41">
        <v>8</v>
      </c>
      <c r="AT231" s="41"/>
      <c r="AU231" s="41"/>
      <c r="AV231" s="41"/>
      <c r="AW231" s="41"/>
      <c r="AX231" s="41">
        <v>9</v>
      </c>
      <c r="AY231" s="41"/>
      <c r="AZ231" s="41"/>
      <c r="BA231" s="41"/>
      <c r="BB231" s="41">
        <v>10</v>
      </c>
      <c r="BC231" s="41"/>
      <c r="BD231" s="41"/>
      <c r="BE231" s="41"/>
      <c r="BF231" s="41"/>
      <c r="BG231" s="41">
        <v>11</v>
      </c>
      <c r="BH231" s="41"/>
      <c r="BI231" s="41"/>
      <c r="BJ231" s="41"/>
      <c r="BK231" s="41">
        <v>12</v>
      </c>
      <c r="BL231" s="41"/>
      <c r="BM231" s="41"/>
      <c r="BN231" s="41"/>
      <c r="BO231" s="41"/>
      <c r="BP231" s="41">
        <v>13</v>
      </c>
      <c r="BQ231" s="41"/>
      <c r="BR231" s="41"/>
      <c r="BS231" s="41"/>
    </row>
    <row r="232" spans="1:79" s="1" customFormat="1" ht="12" hidden="1" customHeight="1" x14ac:dyDescent="0.2">
      <c r="A232" s="67" t="s">
        <v>146</v>
      </c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8" t="s">
        <v>131</v>
      </c>
      <c r="O232" s="68"/>
      <c r="P232" s="68"/>
      <c r="Q232" s="68"/>
      <c r="R232" s="68"/>
      <c r="S232" s="68"/>
      <c r="T232" s="68"/>
      <c r="U232" s="68"/>
      <c r="V232" s="68" t="s">
        <v>132</v>
      </c>
      <c r="W232" s="68"/>
      <c r="X232" s="68"/>
      <c r="Y232" s="68"/>
      <c r="Z232" s="68"/>
      <c r="AA232" s="66" t="s">
        <v>65</v>
      </c>
      <c r="AB232" s="66"/>
      <c r="AC232" s="66"/>
      <c r="AD232" s="66"/>
      <c r="AE232" s="66"/>
      <c r="AF232" s="66" t="s">
        <v>66</v>
      </c>
      <c r="AG232" s="66"/>
      <c r="AH232" s="66"/>
      <c r="AI232" s="66"/>
      <c r="AJ232" s="66" t="s">
        <v>67</v>
      </c>
      <c r="AK232" s="66"/>
      <c r="AL232" s="66"/>
      <c r="AM232" s="66"/>
      <c r="AN232" s="66"/>
      <c r="AO232" s="66" t="s">
        <v>68</v>
      </c>
      <c r="AP232" s="66"/>
      <c r="AQ232" s="66"/>
      <c r="AR232" s="66"/>
      <c r="AS232" s="66" t="s">
        <v>58</v>
      </c>
      <c r="AT232" s="66"/>
      <c r="AU232" s="66"/>
      <c r="AV232" s="66"/>
      <c r="AW232" s="66"/>
      <c r="AX232" s="66" t="s">
        <v>59</v>
      </c>
      <c r="AY232" s="66"/>
      <c r="AZ232" s="66"/>
      <c r="BA232" s="66"/>
      <c r="BB232" s="66" t="s">
        <v>60</v>
      </c>
      <c r="BC232" s="66"/>
      <c r="BD232" s="66"/>
      <c r="BE232" s="66"/>
      <c r="BF232" s="66"/>
      <c r="BG232" s="66" t="s">
        <v>61</v>
      </c>
      <c r="BH232" s="66"/>
      <c r="BI232" s="66"/>
      <c r="BJ232" s="66"/>
      <c r="BK232" s="66" t="s">
        <v>62</v>
      </c>
      <c r="BL232" s="66"/>
      <c r="BM232" s="66"/>
      <c r="BN232" s="66"/>
      <c r="BO232" s="66"/>
      <c r="BP232" s="66" t="s">
        <v>63</v>
      </c>
      <c r="BQ232" s="66"/>
      <c r="BR232" s="66"/>
      <c r="BS232" s="66"/>
      <c r="CA232" s="1" t="s">
        <v>48</v>
      </c>
    </row>
    <row r="233" spans="1:79" s="6" customFormat="1" ht="12.75" customHeight="1" x14ac:dyDescent="0.2">
      <c r="A233" s="64" t="s">
        <v>147</v>
      </c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33"/>
      <c r="O233" s="34"/>
      <c r="P233" s="34"/>
      <c r="Q233" s="34"/>
      <c r="R233" s="34"/>
      <c r="S233" s="34"/>
      <c r="T233" s="34"/>
      <c r="U233" s="50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2"/>
      <c r="BQ233" s="73"/>
      <c r="BR233" s="73"/>
      <c r="BS233" s="74"/>
      <c r="CA233" s="6" t="s">
        <v>49</v>
      </c>
    </row>
    <row r="236" spans="1:79" ht="35.25" customHeight="1" x14ac:dyDescent="0.2">
      <c r="A236" s="65" t="s">
        <v>282</v>
      </c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</row>
    <row r="237" spans="1:79" ht="90" customHeight="1" x14ac:dyDescent="0.2">
      <c r="A237" s="61" t="s">
        <v>235</v>
      </c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</row>
    <row r="238" spans="1:79" ht="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0" spans="1:79" ht="28.5" customHeight="1" x14ac:dyDescent="0.2">
      <c r="A240" s="75" t="s">
        <v>265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</row>
    <row r="241" spans="1:79" ht="14.25" customHeight="1" x14ac:dyDescent="0.2">
      <c r="A241" s="65" t="s">
        <v>249</v>
      </c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</row>
    <row r="242" spans="1:79" ht="15" customHeight="1" x14ac:dyDescent="0.2">
      <c r="A242" s="69" t="s">
        <v>247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</row>
    <row r="243" spans="1:79" ht="42.95" customHeight="1" x14ac:dyDescent="0.2">
      <c r="A243" s="70" t="s">
        <v>135</v>
      </c>
      <c r="B243" s="70"/>
      <c r="C243" s="70"/>
      <c r="D243" s="70"/>
      <c r="E243" s="70"/>
      <c r="F243" s="70"/>
      <c r="G243" s="41" t="s">
        <v>19</v>
      </c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 t="s">
        <v>15</v>
      </c>
      <c r="U243" s="41"/>
      <c r="V243" s="41"/>
      <c r="W243" s="41"/>
      <c r="X243" s="41"/>
      <c r="Y243" s="41"/>
      <c r="Z243" s="41" t="s">
        <v>14</v>
      </c>
      <c r="AA243" s="41"/>
      <c r="AB243" s="41"/>
      <c r="AC243" s="41"/>
      <c r="AD243" s="41"/>
      <c r="AE243" s="41" t="s">
        <v>136</v>
      </c>
      <c r="AF243" s="41"/>
      <c r="AG243" s="41"/>
      <c r="AH243" s="41"/>
      <c r="AI243" s="41"/>
      <c r="AJ243" s="41"/>
      <c r="AK243" s="41" t="s">
        <v>137</v>
      </c>
      <c r="AL243" s="41"/>
      <c r="AM243" s="41"/>
      <c r="AN243" s="41"/>
      <c r="AO243" s="41"/>
      <c r="AP243" s="41"/>
      <c r="AQ243" s="41" t="s">
        <v>138</v>
      </c>
      <c r="AR243" s="41"/>
      <c r="AS243" s="41"/>
      <c r="AT243" s="41"/>
      <c r="AU243" s="41"/>
      <c r="AV243" s="41"/>
      <c r="AW243" s="41" t="s">
        <v>98</v>
      </c>
      <c r="AX243" s="41"/>
      <c r="AY243" s="41"/>
      <c r="AZ243" s="41"/>
      <c r="BA243" s="41"/>
      <c r="BB243" s="41"/>
      <c r="BC243" s="41"/>
      <c r="BD243" s="41"/>
      <c r="BE243" s="41"/>
      <c r="BF243" s="41"/>
      <c r="BG243" s="41" t="s">
        <v>139</v>
      </c>
      <c r="BH243" s="41"/>
      <c r="BI243" s="41"/>
      <c r="BJ243" s="41"/>
      <c r="BK243" s="41"/>
      <c r="BL243" s="41"/>
    </row>
    <row r="244" spans="1:79" ht="39.950000000000003" customHeight="1" x14ac:dyDescent="0.2">
      <c r="A244" s="70"/>
      <c r="B244" s="70"/>
      <c r="C244" s="70"/>
      <c r="D244" s="70"/>
      <c r="E244" s="70"/>
      <c r="F244" s="70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 t="s">
        <v>17</v>
      </c>
      <c r="AX244" s="41"/>
      <c r="AY244" s="41"/>
      <c r="AZ244" s="41"/>
      <c r="BA244" s="41"/>
      <c r="BB244" s="41" t="s">
        <v>16</v>
      </c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</row>
    <row r="245" spans="1:79" ht="15" customHeight="1" x14ac:dyDescent="0.2">
      <c r="A245" s="41">
        <v>1</v>
      </c>
      <c r="B245" s="41"/>
      <c r="C245" s="41"/>
      <c r="D245" s="41"/>
      <c r="E245" s="41"/>
      <c r="F245" s="41"/>
      <c r="G245" s="41">
        <v>2</v>
      </c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>
        <v>3</v>
      </c>
      <c r="U245" s="41"/>
      <c r="V245" s="41"/>
      <c r="W245" s="41"/>
      <c r="X245" s="41"/>
      <c r="Y245" s="41"/>
      <c r="Z245" s="41">
        <v>4</v>
      </c>
      <c r="AA245" s="41"/>
      <c r="AB245" s="41"/>
      <c r="AC245" s="41"/>
      <c r="AD245" s="41"/>
      <c r="AE245" s="41">
        <v>5</v>
      </c>
      <c r="AF245" s="41"/>
      <c r="AG245" s="41"/>
      <c r="AH245" s="41"/>
      <c r="AI245" s="41"/>
      <c r="AJ245" s="41"/>
      <c r="AK245" s="41">
        <v>6</v>
      </c>
      <c r="AL245" s="41"/>
      <c r="AM245" s="41"/>
      <c r="AN245" s="41"/>
      <c r="AO245" s="41"/>
      <c r="AP245" s="41"/>
      <c r="AQ245" s="41">
        <v>7</v>
      </c>
      <c r="AR245" s="41"/>
      <c r="AS245" s="41"/>
      <c r="AT245" s="41"/>
      <c r="AU245" s="41"/>
      <c r="AV245" s="41"/>
      <c r="AW245" s="41">
        <v>8</v>
      </c>
      <c r="AX245" s="41"/>
      <c r="AY245" s="41"/>
      <c r="AZ245" s="41"/>
      <c r="BA245" s="41"/>
      <c r="BB245" s="41">
        <v>9</v>
      </c>
      <c r="BC245" s="41"/>
      <c r="BD245" s="41"/>
      <c r="BE245" s="41"/>
      <c r="BF245" s="41"/>
      <c r="BG245" s="41">
        <v>10</v>
      </c>
      <c r="BH245" s="41"/>
      <c r="BI245" s="41"/>
      <c r="BJ245" s="41"/>
      <c r="BK245" s="41"/>
      <c r="BL245" s="41"/>
    </row>
    <row r="246" spans="1:79" s="1" customFormat="1" ht="12" hidden="1" customHeight="1" x14ac:dyDescent="0.2">
      <c r="A246" s="68" t="s">
        <v>64</v>
      </c>
      <c r="B246" s="68"/>
      <c r="C246" s="68"/>
      <c r="D246" s="68"/>
      <c r="E246" s="68"/>
      <c r="F246" s="68"/>
      <c r="G246" s="67" t="s">
        <v>57</v>
      </c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6" t="s">
        <v>80</v>
      </c>
      <c r="U246" s="66"/>
      <c r="V246" s="66"/>
      <c r="W246" s="66"/>
      <c r="X246" s="66"/>
      <c r="Y246" s="66"/>
      <c r="Z246" s="66" t="s">
        <v>81</v>
      </c>
      <c r="AA246" s="66"/>
      <c r="AB246" s="66"/>
      <c r="AC246" s="66"/>
      <c r="AD246" s="66"/>
      <c r="AE246" s="66" t="s">
        <v>82</v>
      </c>
      <c r="AF246" s="66"/>
      <c r="AG246" s="66"/>
      <c r="AH246" s="66"/>
      <c r="AI246" s="66"/>
      <c r="AJ246" s="66"/>
      <c r="AK246" s="66" t="s">
        <v>83</v>
      </c>
      <c r="AL246" s="66"/>
      <c r="AM246" s="66"/>
      <c r="AN246" s="66"/>
      <c r="AO246" s="66"/>
      <c r="AP246" s="66"/>
      <c r="AQ246" s="71" t="s">
        <v>99</v>
      </c>
      <c r="AR246" s="66"/>
      <c r="AS246" s="66"/>
      <c r="AT246" s="66"/>
      <c r="AU246" s="66"/>
      <c r="AV246" s="66"/>
      <c r="AW246" s="66" t="s">
        <v>84</v>
      </c>
      <c r="AX246" s="66"/>
      <c r="AY246" s="66"/>
      <c r="AZ246" s="66"/>
      <c r="BA246" s="66"/>
      <c r="BB246" s="66" t="s">
        <v>85</v>
      </c>
      <c r="BC246" s="66"/>
      <c r="BD246" s="66"/>
      <c r="BE246" s="66"/>
      <c r="BF246" s="66"/>
      <c r="BG246" s="71" t="s">
        <v>100</v>
      </c>
      <c r="BH246" s="66"/>
      <c r="BI246" s="66"/>
      <c r="BJ246" s="66"/>
      <c r="BK246" s="66"/>
      <c r="BL246" s="66"/>
      <c r="CA246" s="1" t="s">
        <v>50</v>
      </c>
    </row>
    <row r="247" spans="1:79" s="6" customFormat="1" ht="12.75" customHeight="1" x14ac:dyDescent="0.2">
      <c r="A247" s="48"/>
      <c r="B247" s="48"/>
      <c r="C247" s="48"/>
      <c r="D247" s="48"/>
      <c r="E247" s="48"/>
      <c r="F247" s="48"/>
      <c r="G247" s="64" t="s">
        <v>147</v>
      </c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>
        <f>IF(ISNUMBER(AK247),AK247,0)-IF(ISNUMBER(AE247),AE247,0)</f>
        <v>0</v>
      </c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>
        <f>IF(ISNUMBER(Z247),Z247,0)+IF(ISNUMBER(AK247),AK247,0)</f>
        <v>0</v>
      </c>
      <c r="BH247" s="39"/>
      <c r="BI247" s="39"/>
      <c r="BJ247" s="39"/>
      <c r="BK247" s="39"/>
      <c r="BL247" s="39"/>
      <c r="CA247" s="6" t="s">
        <v>51</v>
      </c>
    </row>
    <row r="249" spans="1:79" ht="14.25" customHeight="1" x14ac:dyDescent="0.2">
      <c r="A249" s="65" t="s">
        <v>266</v>
      </c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</row>
    <row r="250" spans="1:79" ht="15" customHeight="1" x14ac:dyDescent="0.2">
      <c r="A250" s="69" t="s">
        <v>247</v>
      </c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</row>
    <row r="251" spans="1:79" ht="18" customHeight="1" x14ac:dyDescent="0.2">
      <c r="A251" s="41" t="s">
        <v>135</v>
      </c>
      <c r="B251" s="41"/>
      <c r="C251" s="41"/>
      <c r="D251" s="41"/>
      <c r="E251" s="41"/>
      <c r="F251" s="41"/>
      <c r="G251" s="41" t="s">
        <v>19</v>
      </c>
      <c r="H251" s="41"/>
      <c r="I251" s="41"/>
      <c r="J251" s="41"/>
      <c r="K251" s="41"/>
      <c r="L251" s="41"/>
      <c r="M251" s="41"/>
      <c r="N251" s="41"/>
      <c r="O251" s="41"/>
      <c r="P251" s="41"/>
      <c r="Q251" s="41" t="s">
        <v>253</v>
      </c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 t="s">
        <v>263</v>
      </c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</row>
    <row r="252" spans="1:79" ht="42.95" customHeight="1" x14ac:dyDescent="0.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 t="s">
        <v>140</v>
      </c>
      <c r="R252" s="41"/>
      <c r="S252" s="41"/>
      <c r="T252" s="41"/>
      <c r="U252" s="41"/>
      <c r="V252" s="70" t="s">
        <v>141</v>
      </c>
      <c r="W252" s="70"/>
      <c r="X252" s="70"/>
      <c r="Y252" s="70"/>
      <c r="Z252" s="41" t="s">
        <v>142</v>
      </c>
      <c r="AA252" s="41"/>
      <c r="AB252" s="41"/>
      <c r="AC252" s="41"/>
      <c r="AD252" s="41"/>
      <c r="AE252" s="41"/>
      <c r="AF252" s="41"/>
      <c r="AG252" s="41"/>
      <c r="AH252" s="41"/>
      <c r="AI252" s="41"/>
      <c r="AJ252" s="41" t="s">
        <v>143</v>
      </c>
      <c r="AK252" s="41"/>
      <c r="AL252" s="41"/>
      <c r="AM252" s="41"/>
      <c r="AN252" s="41"/>
      <c r="AO252" s="41" t="s">
        <v>20</v>
      </c>
      <c r="AP252" s="41"/>
      <c r="AQ252" s="41"/>
      <c r="AR252" s="41"/>
      <c r="AS252" s="41"/>
      <c r="AT252" s="70" t="s">
        <v>144</v>
      </c>
      <c r="AU252" s="70"/>
      <c r="AV252" s="70"/>
      <c r="AW252" s="70"/>
      <c r="AX252" s="41" t="s">
        <v>142</v>
      </c>
      <c r="AY252" s="41"/>
      <c r="AZ252" s="41"/>
      <c r="BA252" s="41"/>
      <c r="BB252" s="41"/>
      <c r="BC252" s="41"/>
      <c r="BD252" s="41"/>
      <c r="BE252" s="41"/>
      <c r="BF252" s="41"/>
      <c r="BG252" s="41"/>
      <c r="BH252" s="41" t="s">
        <v>145</v>
      </c>
      <c r="BI252" s="41"/>
      <c r="BJ252" s="41"/>
      <c r="BK252" s="41"/>
      <c r="BL252" s="41"/>
    </row>
    <row r="253" spans="1:79" ht="63" customHeight="1" x14ac:dyDescent="0.2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70"/>
      <c r="W253" s="70"/>
      <c r="X253" s="70"/>
      <c r="Y253" s="70"/>
      <c r="Z253" s="41" t="s">
        <v>17</v>
      </c>
      <c r="AA253" s="41"/>
      <c r="AB253" s="41"/>
      <c r="AC253" s="41"/>
      <c r="AD253" s="41"/>
      <c r="AE253" s="41" t="s">
        <v>16</v>
      </c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70"/>
      <c r="AU253" s="70"/>
      <c r="AV253" s="70"/>
      <c r="AW253" s="70"/>
      <c r="AX253" s="41" t="s">
        <v>17</v>
      </c>
      <c r="AY253" s="41"/>
      <c r="AZ253" s="41"/>
      <c r="BA253" s="41"/>
      <c r="BB253" s="41"/>
      <c r="BC253" s="41" t="s">
        <v>16</v>
      </c>
      <c r="BD253" s="41"/>
      <c r="BE253" s="41"/>
      <c r="BF253" s="41"/>
      <c r="BG253" s="41"/>
      <c r="BH253" s="41"/>
      <c r="BI253" s="41"/>
      <c r="BJ253" s="41"/>
      <c r="BK253" s="41"/>
      <c r="BL253" s="41"/>
    </row>
    <row r="254" spans="1:79" ht="15" customHeight="1" x14ac:dyDescent="0.2">
      <c r="A254" s="41">
        <v>1</v>
      </c>
      <c r="B254" s="41"/>
      <c r="C254" s="41"/>
      <c r="D254" s="41"/>
      <c r="E254" s="41"/>
      <c r="F254" s="41"/>
      <c r="G254" s="41">
        <v>2</v>
      </c>
      <c r="H254" s="41"/>
      <c r="I254" s="41"/>
      <c r="J254" s="41"/>
      <c r="K254" s="41"/>
      <c r="L254" s="41"/>
      <c r="M254" s="41"/>
      <c r="N254" s="41"/>
      <c r="O254" s="41"/>
      <c r="P254" s="41"/>
      <c r="Q254" s="41">
        <v>3</v>
      </c>
      <c r="R254" s="41"/>
      <c r="S254" s="41"/>
      <c r="T254" s="41"/>
      <c r="U254" s="41"/>
      <c r="V254" s="41">
        <v>4</v>
      </c>
      <c r="W254" s="41"/>
      <c r="X254" s="41"/>
      <c r="Y254" s="41"/>
      <c r="Z254" s="41">
        <v>5</v>
      </c>
      <c r="AA254" s="41"/>
      <c r="AB254" s="41"/>
      <c r="AC254" s="41"/>
      <c r="AD254" s="41"/>
      <c r="AE254" s="41">
        <v>6</v>
      </c>
      <c r="AF254" s="41"/>
      <c r="AG254" s="41"/>
      <c r="AH254" s="41"/>
      <c r="AI254" s="41"/>
      <c r="AJ254" s="41">
        <v>7</v>
      </c>
      <c r="AK254" s="41"/>
      <c r="AL254" s="41"/>
      <c r="AM254" s="41"/>
      <c r="AN254" s="41"/>
      <c r="AO254" s="41">
        <v>8</v>
      </c>
      <c r="AP254" s="41"/>
      <c r="AQ254" s="41"/>
      <c r="AR254" s="41"/>
      <c r="AS254" s="41"/>
      <c r="AT254" s="41">
        <v>9</v>
      </c>
      <c r="AU254" s="41"/>
      <c r="AV254" s="41"/>
      <c r="AW254" s="41"/>
      <c r="AX254" s="41">
        <v>10</v>
      </c>
      <c r="AY254" s="41"/>
      <c r="AZ254" s="41"/>
      <c r="BA254" s="41"/>
      <c r="BB254" s="41"/>
      <c r="BC254" s="41">
        <v>11</v>
      </c>
      <c r="BD254" s="41"/>
      <c r="BE254" s="41"/>
      <c r="BF254" s="41"/>
      <c r="BG254" s="41"/>
      <c r="BH254" s="41">
        <v>12</v>
      </c>
      <c r="BI254" s="41"/>
      <c r="BJ254" s="41"/>
      <c r="BK254" s="41"/>
      <c r="BL254" s="41"/>
    </row>
    <row r="255" spans="1:79" s="1" customFormat="1" ht="12" hidden="1" customHeight="1" x14ac:dyDescent="0.2">
      <c r="A255" s="68" t="s">
        <v>64</v>
      </c>
      <c r="B255" s="68"/>
      <c r="C255" s="68"/>
      <c r="D255" s="68"/>
      <c r="E255" s="68"/>
      <c r="F255" s="68"/>
      <c r="G255" s="67" t="s">
        <v>57</v>
      </c>
      <c r="H255" s="67"/>
      <c r="I255" s="67"/>
      <c r="J255" s="67"/>
      <c r="K255" s="67"/>
      <c r="L255" s="67"/>
      <c r="M255" s="67"/>
      <c r="N255" s="67"/>
      <c r="O255" s="67"/>
      <c r="P255" s="67"/>
      <c r="Q255" s="66" t="s">
        <v>80</v>
      </c>
      <c r="R255" s="66"/>
      <c r="S255" s="66"/>
      <c r="T255" s="66"/>
      <c r="U255" s="66"/>
      <c r="V255" s="66" t="s">
        <v>81</v>
      </c>
      <c r="W255" s="66"/>
      <c r="X255" s="66"/>
      <c r="Y255" s="66"/>
      <c r="Z255" s="66" t="s">
        <v>82</v>
      </c>
      <c r="AA255" s="66"/>
      <c r="AB255" s="66"/>
      <c r="AC255" s="66"/>
      <c r="AD255" s="66"/>
      <c r="AE255" s="66" t="s">
        <v>83</v>
      </c>
      <c r="AF255" s="66"/>
      <c r="AG255" s="66"/>
      <c r="AH255" s="66"/>
      <c r="AI255" s="66"/>
      <c r="AJ255" s="71" t="s">
        <v>101</v>
      </c>
      <c r="AK255" s="66"/>
      <c r="AL255" s="66"/>
      <c r="AM255" s="66"/>
      <c r="AN255" s="66"/>
      <c r="AO255" s="66" t="s">
        <v>84</v>
      </c>
      <c r="AP255" s="66"/>
      <c r="AQ255" s="66"/>
      <c r="AR255" s="66"/>
      <c r="AS255" s="66"/>
      <c r="AT255" s="71" t="s">
        <v>102</v>
      </c>
      <c r="AU255" s="66"/>
      <c r="AV255" s="66"/>
      <c r="AW255" s="66"/>
      <c r="AX255" s="66" t="s">
        <v>85</v>
      </c>
      <c r="AY255" s="66"/>
      <c r="AZ255" s="66"/>
      <c r="BA255" s="66"/>
      <c r="BB255" s="66"/>
      <c r="BC255" s="66" t="s">
        <v>86</v>
      </c>
      <c r="BD255" s="66"/>
      <c r="BE255" s="66"/>
      <c r="BF255" s="66"/>
      <c r="BG255" s="66"/>
      <c r="BH255" s="71" t="s">
        <v>101</v>
      </c>
      <c r="BI255" s="66"/>
      <c r="BJ255" s="66"/>
      <c r="BK255" s="66"/>
      <c r="BL255" s="66"/>
      <c r="CA255" s="1" t="s">
        <v>52</v>
      </c>
    </row>
    <row r="256" spans="1:79" s="6" customFormat="1" ht="12.75" customHeight="1" x14ac:dyDescent="0.2">
      <c r="A256" s="48"/>
      <c r="B256" s="48"/>
      <c r="C256" s="48"/>
      <c r="D256" s="48"/>
      <c r="E256" s="48"/>
      <c r="F256" s="48"/>
      <c r="G256" s="64" t="s">
        <v>147</v>
      </c>
      <c r="H256" s="64"/>
      <c r="I256" s="64"/>
      <c r="J256" s="64"/>
      <c r="K256" s="64"/>
      <c r="L256" s="64"/>
      <c r="M256" s="64"/>
      <c r="N256" s="64"/>
      <c r="O256" s="64"/>
      <c r="P256" s="64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>
        <f>IF(ISNUMBER(Q256),Q256,0)-IF(ISNUMBER(Z256),Z256,0)</f>
        <v>0</v>
      </c>
      <c r="AK256" s="39"/>
      <c r="AL256" s="39"/>
      <c r="AM256" s="39"/>
      <c r="AN256" s="39"/>
      <c r="AO256" s="39"/>
      <c r="AP256" s="39"/>
      <c r="AQ256" s="39"/>
      <c r="AR256" s="39"/>
      <c r="AS256" s="39"/>
      <c r="AT256" s="39">
        <f>IF(ISNUMBER(V256),V256,0)-IF(ISNUMBER(Z256),Z256,0)-IF(ISNUMBER(AE256),AE256,0)</f>
        <v>0</v>
      </c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>
        <f>IF(ISNUMBER(AO256),AO256,0)-IF(ISNUMBER(AX256),AX256,0)</f>
        <v>0</v>
      </c>
      <c r="BI256" s="39"/>
      <c r="BJ256" s="39"/>
      <c r="BK256" s="39"/>
      <c r="BL256" s="39"/>
      <c r="CA256" s="6" t="s">
        <v>53</v>
      </c>
    </row>
    <row r="258" spans="1:79" ht="14.25" customHeight="1" x14ac:dyDescent="0.2">
      <c r="A258" s="65" t="s">
        <v>254</v>
      </c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</row>
    <row r="259" spans="1:79" ht="15" customHeight="1" x14ac:dyDescent="0.2">
      <c r="A259" s="69" t="s">
        <v>247</v>
      </c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</row>
    <row r="260" spans="1:79" ht="42.95" customHeight="1" x14ac:dyDescent="0.2">
      <c r="A260" s="70" t="s">
        <v>135</v>
      </c>
      <c r="B260" s="70"/>
      <c r="C260" s="70"/>
      <c r="D260" s="70"/>
      <c r="E260" s="70"/>
      <c r="F260" s="70"/>
      <c r="G260" s="41" t="s">
        <v>19</v>
      </c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 t="s">
        <v>15</v>
      </c>
      <c r="U260" s="41"/>
      <c r="V260" s="41"/>
      <c r="W260" s="41"/>
      <c r="X260" s="41"/>
      <c r="Y260" s="41"/>
      <c r="Z260" s="41" t="s">
        <v>14</v>
      </c>
      <c r="AA260" s="41"/>
      <c r="AB260" s="41"/>
      <c r="AC260" s="41"/>
      <c r="AD260" s="41"/>
      <c r="AE260" s="41" t="s">
        <v>250</v>
      </c>
      <c r="AF260" s="41"/>
      <c r="AG260" s="41"/>
      <c r="AH260" s="41"/>
      <c r="AI260" s="41"/>
      <c r="AJ260" s="41"/>
      <c r="AK260" s="41" t="s">
        <v>255</v>
      </c>
      <c r="AL260" s="41"/>
      <c r="AM260" s="41"/>
      <c r="AN260" s="41"/>
      <c r="AO260" s="41"/>
      <c r="AP260" s="41"/>
      <c r="AQ260" s="41" t="s">
        <v>267</v>
      </c>
      <c r="AR260" s="41"/>
      <c r="AS260" s="41"/>
      <c r="AT260" s="41"/>
      <c r="AU260" s="41"/>
      <c r="AV260" s="41"/>
      <c r="AW260" s="41" t="s">
        <v>18</v>
      </c>
      <c r="AX260" s="41"/>
      <c r="AY260" s="41"/>
      <c r="AZ260" s="41"/>
      <c r="BA260" s="41"/>
      <c r="BB260" s="41"/>
      <c r="BC260" s="41"/>
      <c r="BD260" s="41"/>
      <c r="BE260" s="41" t="s">
        <v>156</v>
      </c>
      <c r="BF260" s="41"/>
      <c r="BG260" s="41"/>
      <c r="BH260" s="41"/>
      <c r="BI260" s="41"/>
      <c r="BJ260" s="41"/>
      <c r="BK260" s="41"/>
      <c r="BL260" s="41"/>
    </row>
    <row r="261" spans="1:79" ht="21.75" customHeight="1" x14ac:dyDescent="0.2">
      <c r="A261" s="70"/>
      <c r="B261" s="70"/>
      <c r="C261" s="70"/>
      <c r="D261" s="70"/>
      <c r="E261" s="70"/>
      <c r="F261" s="70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</row>
    <row r="262" spans="1:79" ht="15" customHeight="1" x14ac:dyDescent="0.2">
      <c r="A262" s="41">
        <v>1</v>
      </c>
      <c r="B262" s="41"/>
      <c r="C262" s="41"/>
      <c r="D262" s="41"/>
      <c r="E262" s="41"/>
      <c r="F262" s="41"/>
      <c r="G262" s="41">
        <v>2</v>
      </c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>
        <v>3</v>
      </c>
      <c r="U262" s="41"/>
      <c r="V262" s="41"/>
      <c r="W262" s="41"/>
      <c r="X262" s="41"/>
      <c r="Y262" s="41"/>
      <c r="Z262" s="41">
        <v>4</v>
      </c>
      <c r="AA262" s="41"/>
      <c r="AB262" s="41"/>
      <c r="AC262" s="41"/>
      <c r="AD262" s="41"/>
      <c r="AE262" s="41">
        <v>5</v>
      </c>
      <c r="AF262" s="41"/>
      <c r="AG262" s="41"/>
      <c r="AH262" s="41"/>
      <c r="AI262" s="41"/>
      <c r="AJ262" s="41"/>
      <c r="AK262" s="41">
        <v>6</v>
      </c>
      <c r="AL262" s="41"/>
      <c r="AM262" s="41"/>
      <c r="AN262" s="41"/>
      <c r="AO262" s="41"/>
      <c r="AP262" s="41"/>
      <c r="AQ262" s="41">
        <v>7</v>
      </c>
      <c r="AR262" s="41"/>
      <c r="AS262" s="41"/>
      <c r="AT262" s="41"/>
      <c r="AU262" s="41"/>
      <c r="AV262" s="41"/>
      <c r="AW262" s="68">
        <v>8</v>
      </c>
      <c r="AX262" s="68"/>
      <c r="AY262" s="68"/>
      <c r="AZ262" s="68"/>
      <c r="BA262" s="68"/>
      <c r="BB262" s="68"/>
      <c r="BC262" s="68"/>
      <c r="BD262" s="68"/>
      <c r="BE262" s="68">
        <v>9</v>
      </c>
      <c r="BF262" s="68"/>
      <c r="BG262" s="68"/>
      <c r="BH262" s="68"/>
      <c r="BI262" s="68"/>
      <c r="BJ262" s="68"/>
      <c r="BK262" s="68"/>
      <c r="BL262" s="68"/>
    </row>
    <row r="263" spans="1:79" s="1" customFormat="1" ht="18.75" hidden="1" customHeight="1" x14ac:dyDescent="0.2">
      <c r="A263" s="68" t="s">
        <v>64</v>
      </c>
      <c r="B263" s="68"/>
      <c r="C263" s="68"/>
      <c r="D263" s="68"/>
      <c r="E263" s="68"/>
      <c r="F263" s="68"/>
      <c r="G263" s="67" t="s">
        <v>57</v>
      </c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6" t="s">
        <v>80</v>
      </c>
      <c r="U263" s="66"/>
      <c r="V263" s="66"/>
      <c r="W263" s="66"/>
      <c r="X263" s="66"/>
      <c r="Y263" s="66"/>
      <c r="Z263" s="66" t="s">
        <v>81</v>
      </c>
      <c r="AA263" s="66"/>
      <c r="AB263" s="66"/>
      <c r="AC263" s="66"/>
      <c r="AD263" s="66"/>
      <c r="AE263" s="66" t="s">
        <v>82</v>
      </c>
      <c r="AF263" s="66"/>
      <c r="AG263" s="66"/>
      <c r="AH263" s="66"/>
      <c r="AI263" s="66"/>
      <c r="AJ263" s="66"/>
      <c r="AK263" s="66" t="s">
        <v>83</v>
      </c>
      <c r="AL263" s="66"/>
      <c r="AM263" s="66"/>
      <c r="AN263" s="66"/>
      <c r="AO263" s="66"/>
      <c r="AP263" s="66"/>
      <c r="AQ263" s="66" t="s">
        <v>84</v>
      </c>
      <c r="AR263" s="66"/>
      <c r="AS263" s="66"/>
      <c r="AT263" s="66"/>
      <c r="AU263" s="66"/>
      <c r="AV263" s="66"/>
      <c r="AW263" s="67" t="s">
        <v>87</v>
      </c>
      <c r="AX263" s="67"/>
      <c r="AY263" s="67"/>
      <c r="AZ263" s="67"/>
      <c r="BA263" s="67"/>
      <c r="BB263" s="67"/>
      <c r="BC263" s="67"/>
      <c r="BD263" s="67"/>
      <c r="BE263" s="67" t="s">
        <v>88</v>
      </c>
      <c r="BF263" s="67"/>
      <c r="BG263" s="67"/>
      <c r="BH263" s="67"/>
      <c r="BI263" s="67"/>
      <c r="BJ263" s="67"/>
      <c r="BK263" s="67"/>
      <c r="BL263" s="67"/>
      <c r="CA263" s="1" t="s">
        <v>54</v>
      </c>
    </row>
    <row r="264" spans="1:79" s="6" customFormat="1" ht="12.75" customHeight="1" x14ac:dyDescent="0.2">
      <c r="A264" s="48"/>
      <c r="B264" s="48"/>
      <c r="C264" s="48"/>
      <c r="D264" s="48"/>
      <c r="E264" s="48"/>
      <c r="F264" s="48"/>
      <c r="G264" s="64" t="s">
        <v>147</v>
      </c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CA264" s="6" t="s">
        <v>55</v>
      </c>
    </row>
    <row r="266" spans="1:79" ht="14.25" customHeight="1" x14ac:dyDescent="0.2">
      <c r="A266" s="65" t="s">
        <v>268</v>
      </c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</row>
    <row r="267" spans="1:79" ht="45" customHeight="1" x14ac:dyDescent="0.2">
      <c r="A267" s="61" t="s">
        <v>234</v>
      </c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</row>
    <row r="268" spans="1:79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70" spans="1:79" ht="14.25" x14ac:dyDescent="0.2">
      <c r="A270" s="65" t="s">
        <v>283</v>
      </c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</row>
    <row r="271" spans="1:79" ht="14.25" x14ac:dyDescent="0.2">
      <c r="A271" s="65" t="s">
        <v>256</v>
      </c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</row>
    <row r="272" spans="1:79" ht="30" customHeight="1" x14ac:dyDescent="0.2">
      <c r="A272" s="61" t="s">
        <v>289</v>
      </c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</row>
    <row r="273" spans="1:6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6" spans="1:64" ht="18.95" customHeight="1" x14ac:dyDescent="0.2">
      <c r="A276" s="55" t="s">
        <v>241</v>
      </c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22"/>
      <c r="AC276" s="22"/>
      <c r="AD276" s="22"/>
      <c r="AE276" s="22"/>
      <c r="AF276" s="22"/>
      <c r="AG276" s="22"/>
      <c r="AH276" s="62"/>
      <c r="AI276" s="62"/>
      <c r="AJ276" s="62"/>
      <c r="AK276" s="62"/>
      <c r="AL276" s="62"/>
      <c r="AM276" s="62"/>
      <c r="AN276" s="62"/>
      <c r="AO276" s="62"/>
      <c r="AP276" s="62"/>
      <c r="AQ276" s="22"/>
      <c r="AR276" s="22"/>
      <c r="AS276" s="22"/>
      <c r="AT276" s="22"/>
      <c r="AU276" s="63" t="s">
        <v>243</v>
      </c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</row>
    <row r="277" spans="1:64" ht="12.75" customHeight="1" x14ac:dyDescent="0.2">
      <c r="AB277" s="23"/>
      <c r="AC277" s="23"/>
      <c r="AD277" s="23"/>
      <c r="AE277" s="23"/>
      <c r="AF277" s="23"/>
      <c r="AG277" s="23"/>
      <c r="AH277" s="60" t="s">
        <v>1</v>
      </c>
      <c r="AI277" s="60"/>
      <c r="AJ277" s="60"/>
      <c r="AK277" s="60"/>
      <c r="AL277" s="60"/>
      <c r="AM277" s="60"/>
      <c r="AN277" s="60"/>
      <c r="AO277" s="60"/>
      <c r="AP277" s="60"/>
      <c r="AQ277" s="23"/>
      <c r="AR277" s="23"/>
      <c r="AS277" s="23"/>
      <c r="AT277" s="23"/>
      <c r="AU277" s="60" t="s">
        <v>160</v>
      </c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</row>
    <row r="278" spans="1:64" ht="15" x14ac:dyDescent="0.2">
      <c r="AB278" s="23"/>
      <c r="AC278" s="23"/>
      <c r="AD278" s="23"/>
      <c r="AE278" s="23"/>
      <c r="AF278" s="23"/>
      <c r="AG278" s="23"/>
      <c r="AH278" s="24"/>
      <c r="AI278" s="24"/>
      <c r="AJ278" s="24"/>
      <c r="AK278" s="24"/>
      <c r="AL278" s="24"/>
      <c r="AM278" s="24"/>
      <c r="AN278" s="24"/>
      <c r="AO278" s="24"/>
      <c r="AP278" s="24"/>
      <c r="AQ278" s="23"/>
      <c r="AR278" s="23"/>
      <c r="AS278" s="23"/>
      <c r="AT278" s="23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</row>
    <row r="279" spans="1:64" ht="18" customHeight="1" x14ac:dyDescent="0.2">
      <c r="A279" s="55" t="s">
        <v>242</v>
      </c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23"/>
      <c r="AC279" s="23"/>
      <c r="AD279" s="23"/>
      <c r="AE279" s="23"/>
      <c r="AF279" s="23"/>
      <c r="AG279" s="23"/>
      <c r="AH279" s="57"/>
      <c r="AI279" s="57"/>
      <c r="AJ279" s="57"/>
      <c r="AK279" s="57"/>
      <c r="AL279" s="57"/>
      <c r="AM279" s="57"/>
      <c r="AN279" s="57"/>
      <c r="AO279" s="57"/>
      <c r="AP279" s="57"/>
      <c r="AQ279" s="23"/>
      <c r="AR279" s="23"/>
      <c r="AS279" s="23"/>
      <c r="AT279" s="23"/>
      <c r="AU279" s="58" t="s">
        <v>244</v>
      </c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</row>
    <row r="280" spans="1:64" ht="12" customHeight="1" x14ac:dyDescent="0.2">
      <c r="AB280" s="23"/>
      <c r="AC280" s="23"/>
      <c r="AD280" s="23"/>
      <c r="AE280" s="23"/>
      <c r="AF280" s="23"/>
      <c r="AG280" s="23"/>
      <c r="AH280" s="60" t="s">
        <v>1</v>
      </c>
      <c r="AI280" s="60"/>
      <c r="AJ280" s="60"/>
      <c r="AK280" s="60"/>
      <c r="AL280" s="60"/>
      <c r="AM280" s="60"/>
      <c r="AN280" s="60"/>
      <c r="AO280" s="60"/>
      <c r="AP280" s="60"/>
      <c r="AQ280" s="23"/>
      <c r="AR280" s="23"/>
      <c r="AS280" s="23"/>
      <c r="AT280" s="23"/>
      <c r="AU280" s="60" t="s">
        <v>160</v>
      </c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</row>
  </sheetData>
  <mergeCells count="1969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G73:BK73"/>
    <mergeCell ref="BL73:BP73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E73:AH73"/>
    <mergeCell ref="AI73:AM73"/>
    <mergeCell ref="AN73:AR73"/>
    <mergeCell ref="AS73:AW73"/>
    <mergeCell ref="AX73:BA73"/>
    <mergeCell ref="BB73:BF73"/>
    <mergeCell ref="BU56:BY56"/>
    <mergeCell ref="A70:BL70"/>
    <mergeCell ref="A71:BY71"/>
    <mergeCell ref="A72:E73"/>
    <mergeCell ref="F72:T73"/>
    <mergeCell ref="U72:AM72"/>
    <mergeCell ref="AN72:BF72"/>
    <mergeCell ref="BG72:BY72"/>
    <mergeCell ref="U73:Y73"/>
    <mergeCell ref="Z73:AD73"/>
    <mergeCell ref="AS56:AW56"/>
    <mergeCell ref="AX56:BA56"/>
    <mergeCell ref="BB56:BF56"/>
    <mergeCell ref="BG56:BK56"/>
    <mergeCell ref="BL56:BP56"/>
    <mergeCell ref="BQ56:BT56"/>
    <mergeCell ref="AX75:BA75"/>
    <mergeCell ref="BB75:BF75"/>
    <mergeCell ref="BG75:BK75"/>
    <mergeCell ref="BL75:BP75"/>
    <mergeCell ref="BQ75:BT75"/>
    <mergeCell ref="BU75:BY75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N75:AR75"/>
    <mergeCell ref="AS75:AW75"/>
    <mergeCell ref="AN74:AR74"/>
    <mergeCell ref="AS74:AW74"/>
    <mergeCell ref="AX74:BA74"/>
    <mergeCell ref="BB74:BF74"/>
    <mergeCell ref="BG74:BK74"/>
    <mergeCell ref="BL74:BP74"/>
    <mergeCell ref="BQ76:BT76"/>
    <mergeCell ref="BU76:BY76"/>
    <mergeCell ref="A78:BL78"/>
    <mergeCell ref="A79:BK79"/>
    <mergeCell ref="A80:D81"/>
    <mergeCell ref="E80:W81"/>
    <mergeCell ref="X80:AQ80"/>
    <mergeCell ref="AR80:BK80"/>
    <mergeCell ref="X81:AB81"/>
    <mergeCell ref="AC81:AG81"/>
    <mergeCell ref="AN76:AR76"/>
    <mergeCell ref="AS76:AW76"/>
    <mergeCell ref="AX76:BA76"/>
    <mergeCell ref="BB76:BF76"/>
    <mergeCell ref="BG76:BK76"/>
    <mergeCell ref="BL76:BP76"/>
    <mergeCell ref="A76:E76"/>
    <mergeCell ref="F76:T76"/>
    <mergeCell ref="U76:Y76"/>
    <mergeCell ref="Z76:AD76"/>
    <mergeCell ref="AE76:AH76"/>
    <mergeCell ref="AI76:AM76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82:D82"/>
    <mergeCell ref="E82:W82"/>
    <mergeCell ref="X82:AB82"/>
    <mergeCell ref="AC82:AG82"/>
    <mergeCell ref="AH82:AL82"/>
    <mergeCell ref="AM82:AQ82"/>
    <mergeCell ref="AH81:AL81"/>
    <mergeCell ref="AM81:AQ81"/>
    <mergeCell ref="AR81:AV81"/>
    <mergeCell ref="AW81:BA81"/>
    <mergeCell ref="BB81:BF81"/>
    <mergeCell ref="BG81:BK81"/>
    <mergeCell ref="AR84:AV84"/>
    <mergeCell ref="AW84:BA84"/>
    <mergeCell ref="BB84:BF84"/>
    <mergeCell ref="BG84:BK84"/>
    <mergeCell ref="A98:BL98"/>
    <mergeCell ref="A99:BK99"/>
    <mergeCell ref="AM85:AQ85"/>
    <mergeCell ref="AR85:AV85"/>
    <mergeCell ref="AW85:BA85"/>
    <mergeCell ref="BB85:BF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BT133:BX133"/>
    <mergeCell ref="A152:BL152"/>
    <mergeCell ref="A153:C154"/>
    <mergeCell ref="D153:P154"/>
    <mergeCell ref="Q153:U154"/>
    <mergeCell ref="V153:AE154"/>
    <mergeCell ref="AF153:AT153"/>
    <mergeCell ref="AU153:BI153"/>
    <mergeCell ref="AF154:AJ154"/>
    <mergeCell ref="AK154:AO15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O179:AS179"/>
    <mergeCell ref="AT179:AX179"/>
    <mergeCell ref="AY179:BC179"/>
    <mergeCell ref="BD179:BH179"/>
    <mergeCell ref="BI179:BM179"/>
    <mergeCell ref="BN179:BR179"/>
    <mergeCell ref="A178:T179"/>
    <mergeCell ref="U178:AD178"/>
    <mergeCell ref="AE178:AN178"/>
    <mergeCell ref="AO178:AX178"/>
    <mergeCell ref="AY178:BH178"/>
    <mergeCell ref="BI178:BR178"/>
    <mergeCell ref="U179:Y179"/>
    <mergeCell ref="Z179:AD179"/>
    <mergeCell ref="AE179:AI179"/>
    <mergeCell ref="AJ179:AN179"/>
    <mergeCell ref="AP157:AT157"/>
    <mergeCell ref="AU157:AY157"/>
    <mergeCell ref="AZ157:BD157"/>
    <mergeCell ref="BE157:BI157"/>
    <mergeCell ref="A176:BL176"/>
    <mergeCell ref="A177:BR177"/>
    <mergeCell ref="BE158:BI158"/>
    <mergeCell ref="A159:C159"/>
    <mergeCell ref="D159:P159"/>
    <mergeCell ref="Q159:U159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197:C199"/>
    <mergeCell ref="D197:V199"/>
    <mergeCell ref="W197:AH197"/>
    <mergeCell ref="AI197:AT197"/>
    <mergeCell ref="AU197:AZ197"/>
    <mergeCell ref="BA197:BF197"/>
    <mergeCell ref="AT182:AX182"/>
    <mergeCell ref="AY182:BC182"/>
    <mergeCell ref="BD182:BH182"/>
    <mergeCell ref="BI182:BM182"/>
    <mergeCell ref="BN182:BR182"/>
    <mergeCell ref="A196:BL196"/>
    <mergeCell ref="BI183:BM183"/>
    <mergeCell ref="BN183:BR183"/>
    <mergeCell ref="A184:T184"/>
    <mergeCell ref="U184:Y184"/>
    <mergeCell ref="A182:T182"/>
    <mergeCell ref="U182:Y182"/>
    <mergeCell ref="Z182:AD182"/>
    <mergeCell ref="AE182:AI182"/>
    <mergeCell ref="AJ182:AN182"/>
    <mergeCell ref="AO182:AS182"/>
    <mergeCell ref="AF200:AH200"/>
    <mergeCell ref="BJ198:BL199"/>
    <mergeCell ref="W199:Y199"/>
    <mergeCell ref="Z199:AB199"/>
    <mergeCell ref="AC199:AE199"/>
    <mergeCell ref="AF199:AH199"/>
    <mergeCell ref="AI199:AK199"/>
    <mergeCell ref="AL199:AN199"/>
    <mergeCell ref="AO199:AQ199"/>
    <mergeCell ref="AR199:AT199"/>
    <mergeCell ref="BG197:BL197"/>
    <mergeCell ref="W198:AB198"/>
    <mergeCell ref="AC198:AH198"/>
    <mergeCell ref="AI198:AN198"/>
    <mergeCell ref="AO198:AT198"/>
    <mergeCell ref="AU198:AW199"/>
    <mergeCell ref="AX198:AZ199"/>
    <mergeCell ref="BA198:BC199"/>
    <mergeCell ref="BD198:BF199"/>
    <mergeCell ref="BG198:BI199"/>
    <mergeCell ref="D202:V202"/>
    <mergeCell ref="W202:Y202"/>
    <mergeCell ref="Z202:AB202"/>
    <mergeCell ref="AC202:AE202"/>
    <mergeCell ref="AF202:AH202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A200:C200"/>
    <mergeCell ref="D200:V200"/>
    <mergeCell ref="W200:Y200"/>
    <mergeCell ref="Z200:AB200"/>
    <mergeCell ref="AC200:AE200"/>
    <mergeCell ref="AP213:AT213"/>
    <mergeCell ref="AU213:AY213"/>
    <mergeCell ref="AZ213:BD213"/>
    <mergeCell ref="BE213:BI213"/>
    <mergeCell ref="BJ213:BN213"/>
    <mergeCell ref="BO213:BS213"/>
    <mergeCell ref="A211:BS211"/>
    <mergeCell ref="A212:F213"/>
    <mergeCell ref="G212:S213"/>
    <mergeCell ref="T212:Z213"/>
    <mergeCell ref="AA212:AO212"/>
    <mergeCell ref="AP212:BD212"/>
    <mergeCell ref="BE212:BS212"/>
    <mergeCell ref="AA213:AE213"/>
    <mergeCell ref="AF213:AJ213"/>
    <mergeCell ref="AK213:AO213"/>
    <mergeCell ref="BA202:BC202"/>
    <mergeCell ref="BD202:BF202"/>
    <mergeCell ref="BG202:BI202"/>
    <mergeCell ref="BJ202:BL202"/>
    <mergeCell ref="A209:BL209"/>
    <mergeCell ref="A210:BS210"/>
    <mergeCell ref="AF203:AH203"/>
    <mergeCell ref="AI203:AK203"/>
    <mergeCell ref="AL203:AN203"/>
    <mergeCell ref="AO203:AQ203"/>
    <mergeCell ref="AI202:AK202"/>
    <mergeCell ref="AL202:AN202"/>
    <mergeCell ref="AO202:AQ202"/>
    <mergeCell ref="AR202:AT202"/>
    <mergeCell ref="AU202:AW202"/>
    <mergeCell ref="AX202:AZ202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218:BL218"/>
    <mergeCell ref="A219:BD219"/>
    <mergeCell ref="A220:F221"/>
    <mergeCell ref="G220:S221"/>
    <mergeCell ref="T220:Z221"/>
    <mergeCell ref="AA220:AO220"/>
    <mergeCell ref="AP220:BD220"/>
    <mergeCell ref="AA221:AE221"/>
    <mergeCell ref="AF221:AJ221"/>
    <mergeCell ref="AK221:AO221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U222:AY222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P221:AT221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227:BL227"/>
    <mergeCell ref="A228:BM228"/>
    <mergeCell ref="A229:M230"/>
    <mergeCell ref="N229:U230"/>
    <mergeCell ref="V229:Z230"/>
    <mergeCell ref="AA229:AI229"/>
    <mergeCell ref="AJ229:AR229"/>
    <mergeCell ref="AS229:BA229"/>
    <mergeCell ref="BB229:BJ229"/>
    <mergeCell ref="BK229:BS229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Z224:BD224"/>
    <mergeCell ref="BP231:BS231"/>
    <mergeCell ref="A232:M232"/>
    <mergeCell ref="N232:U232"/>
    <mergeCell ref="V232:Z232"/>
    <mergeCell ref="AA232:AE232"/>
    <mergeCell ref="AF232:AI232"/>
    <mergeCell ref="AJ232:AN232"/>
    <mergeCell ref="AO232:AR232"/>
    <mergeCell ref="AS232:AW232"/>
    <mergeCell ref="AX232:BA232"/>
    <mergeCell ref="AO231:AR231"/>
    <mergeCell ref="AS231:AW231"/>
    <mergeCell ref="AX231:BA231"/>
    <mergeCell ref="BB231:BF231"/>
    <mergeCell ref="BG231:BJ231"/>
    <mergeCell ref="BK231:BO231"/>
    <mergeCell ref="BB230:BF230"/>
    <mergeCell ref="BG230:BJ230"/>
    <mergeCell ref="BK230:BO230"/>
    <mergeCell ref="BP230:BS230"/>
    <mergeCell ref="A231:M231"/>
    <mergeCell ref="N231:U231"/>
    <mergeCell ref="V231:Z231"/>
    <mergeCell ref="AA231:AE231"/>
    <mergeCell ref="AF231:AI231"/>
    <mergeCell ref="AJ231:AN231"/>
    <mergeCell ref="AA230:AE230"/>
    <mergeCell ref="AF230:AI230"/>
    <mergeCell ref="AJ230:AN230"/>
    <mergeCell ref="AO230:AR230"/>
    <mergeCell ref="AS230:AW230"/>
    <mergeCell ref="AX230:BA230"/>
    <mergeCell ref="BP233:BS233"/>
    <mergeCell ref="A236:BL236"/>
    <mergeCell ref="A237:BL237"/>
    <mergeCell ref="A240:BL240"/>
    <mergeCell ref="A241:BL241"/>
    <mergeCell ref="A242:BL242"/>
    <mergeCell ref="AO233:AR233"/>
    <mergeCell ref="AS233:AW233"/>
    <mergeCell ref="AX233:BA233"/>
    <mergeCell ref="BB233:BF233"/>
    <mergeCell ref="BG233:BJ233"/>
    <mergeCell ref="BK233:BO233"/>
    <mergeCell ref="BB232:BF232"/>
    <mergeCell ref="BG232:BJ232"/>
    <mergeCell ref="BK232:BO232"/>
    <mergeCell ref="BP232:BS232"/>
    <mergeCell ref="A233:M233"/>
    <mergeCell ref="N233:U233"/>
    <mergeCell ref="V233:Z233"/>
    <mergeCell ref="AA233:AE233"/>
    <mergeCell ref="AF233:AI233"/>
    <mergeCell ref="AJ233:AN233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Q243:AV244"/>
    <mergeCell ref="AW243:BF243"/>
    <mergeCell ref="BG243:BL244"/>
    <mergeCell ref="AW244:BA244"/>
    <mergeCell ref="BB244:BF244"/>
    <mergeCell ref="A245:F245"/>
    <mergeCell ref="G245:S245"/>
    <mergeCell ref="T245:Y245"/>
    <mergeCell ref="Z245:AD245"/>
    <mergeCell ref="AE245:AJ245"/>
    <mergeCell ref="A243:F244"/>
    <mergeCell ref="G243:S244"/>
    <mergeCell ref="T243:Y244"/>
    <mergeCell ref="Z243:AD244"/>
    <mergeCell ref="AE243:AJ244"/>
    <mergeCell ref="AK243:AP244"/>
    <mergeCell ref="A250:BL250"/>
    <mergeCell ref="A251:F253"/>
    <mergeCell ref="G251:P253"/>
    <mergeCell ref="Q251:AN251"/>
    <mergeCell ref="AO251:BL251"/>
    <mergeCell ref="Q252:U253"/>
    <mergeCell ref="V252:Y253"/>
    <mergeCell ref="Z252:AI252"/>
    <mergeCell ref="AJ252:AN253"/>
    <mergeCell ref="AO252:AS253"/>
    <mergeCell ref="AK247:AP247"/>
    <mergeCell ref="AQ247:AV247"/>
    <mergeCell ref="AW247:BA247"/>
    <mergeCell ref="BB247:BF247"/>
    <mergeCell ref="BG247:BL247"/>
    <mergeCell ref="A249:BL249"/>
    <mergeCell ref="AK246:AP246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T252:AW253"/>
    <mergeCell ref="AX252:BG252"/>
    <mergeCell ref="BH252:BL253"/>
    <mergeCell ref="Z253:AD253"/>
    <mergeCell ref="AE253:AI253"/>
    <mergeCell ref="AX253:BB253"/>
    <mergeCell ref="BC253:BG253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263:F263"/>
    <mergeCell ref="G263:S263"/>
    <mergeCell ref="T263:Y263"/>
    <mergeCell ref="Z263:AD263"/>
    <mergeCell ref="AE263:AJ263"/>
    <mergeCell ref="AK263:AP263"/>
    <mergeCell ref="BE260:BL261"/>
    <mergeCell ref="A262:F262"/>
    <mergeCell ref="G262:S262"/>
    <mergeCell ref="T262:Y262"/>
    <mergeCell ref="Z262:AD262"/>
    <mergeCell ref="AE262:AJ262"/>
    <mergeCell ref="AK262:AP262"/>
    <mergeCell ref="AQ262:AV262"/>
    <mergeCell ref="AW262:BD262"/>
    <mergeCell ref="BE262:BL262"/>
    <mergeCell ref="A258:BL258"/>
    <mergeCell ref="A259:BL259"/>
    <mergeCell ref="A260:F261"/>
    <mergeCell ref="G260:S261"/>
    <mergeCell ref="T260:Y261"/>
    <mergeCell ref="Z260:AD261"/>
    <mergeCell ref="AE260:AJ261"/>
    <mergeCell ref="AK260:AP261"/>
    <mergeCell ref="AQ260:AV261"/>
    <mergeCell ref="AW260:BD261"/>
    <mergeCell ref="A279:AA279"/>
    <mergeCell ref="AH279:AP279"/>
    <mergeCell ref="AU279:BF279"/>
    <mergeCell ref="AH280:AP280"/>
    <mergeCell ref="AU280:BF280"/>
    <mergeCell ref="A31:D31"/>
    <mergeCell ref="E31:T31"/>
    <mergeCell ref="U31:Y31"/>
    <mergeCell ref="Z31:AD31"/>
    <mergeCell ref="AE31:AH31"/>
    <mergeCell ref="A272:BL272"/>
    <mergeCell ref="A276:AA276"/>
    <mergeCell ref="AH276:AP276"/>
    <mergeCell ref="AU276:BF276"/>
    <mergeCell ref="AH277:AP277"/>
    <mergeCell ref="AU277:BF277"/>
    <mergeCell ref="AW264:BD264"/>
    <mergeCell ref="BE264:BL264"/>
    <mergeCell ref="A266:BL266"/>
    <mergeCell ref="A267:BL267"/>
    <mergeCell ref="A270:BL270"/>
    <mergeCell ref="A271:BL271"/>
    <mergeCell ref="AQ263:AV263"/>
    <mergeCell ref="AW263:BD263"/>
    <mergeCell ref="BE263:BL263"/>
    <mergeCell ref="A264:F264"/>
    <mergeCell ref="G264:S264"/>
    <mergeCell ref="T264:Y264"/>
    <mergeCell ref="Z264:AD264"/>
    <mergeCell ref="AE264:AJ264"/>
    <mergeCell ref="AK264:AP264"/>
    <mergeCell ref="AQ264:AV264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AW42:BA42"/>
    <mergeCell ref="BB42:BF42"/>
    <mergeCell ref="BG42:BK42"/>
    <mergeCell ref="AW39:BA39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9:BY49"/>
    <mergeCell ref="A50:BY50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L68:BP68"/>
    <mergeCell ref="BQ68:BT68"/>
    <mergeCell ref="BU68:BY68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85:D85"/>
    <mergeCell ref="E85:W85"/>
    <mergeCell ref="X85:AB85"/>
    <mergeCell ref="AC85:AG85"/>
    <mergeCell ref="AH85:AL85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Q114:BT114"/>
    <mergeCell ref="BU114:BY114"/>
    <mergeCell ref="AX113:BA113"/>
    <mergeCell ref="BB113:BF113"/>
    <mergeCell ref="BG113:BK113"/>
    <mergeCell ref="BL113:BP113"/>
    <mergeCell ref="BQ113:BT113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50:BI150"/>
    <mergeCell ref="BJ150:BN150"/>
    <mergeCell ref="BO150:BS150"/>
    <mergeCell ref="BT150:BX150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V159:AE159"/>
    <mergeCell ref="AF159:AJ159"/>
    <mergeCell ref="AK159:AO159"/>
    <mergeCell ref="AP159:AT159"/>
    <mergeCell ref="AU159:AY159"/>
    <mergeCell ref="AZ159:BD159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4:BI174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AT185:AX185"/>
    <mergeCell ref="Z184:AD184"/>
    <mergeCell ref="AE184:AI184"/>
    <mergeCell ref="AJ184:AN184"/>
    <mergeCell ref="AO184:AS184"/>
    <mergeCell ref="AT184:AX184"/>
    <mergeCell ref="AY184:BC184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D183:BH183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O186:AS186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203:C203"/>
    <mergeCell ref="D203:V203"/>
    <mergeCell ref="W203:Y203"/>
    <mergeCell ref="Z203:AB203"/>
    <mergeCell ref="AC203:AE203"/>
    <mergeCell ref="AO193:AS193"/>
    <mergeCell ref="AT193:AX193"/>
    <mergeCell ref="AY193:BC193"/>
    <mergeCell ref="BD193:BH193"/>
    <mergeCell ref="BI193:BM193"/>
    <mergeCell ref="BN193:BR193"/>
    <mergeCell ref="AT192:AX192"/>
    <mergeCell ref="AY192:BC192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192:T192"/>
    <mergeCell ref="U192:Y192"/>
    <mergeCell ref="Z192:AD192"/>
    <mergeCell ref="AE192:AI192"/>
    <mergeCell ref="AJ192:AN192"/>
    <mergeCell ref="AO192:AS192"/>
    <mergeCell ref="BA201:BC201"/>
    <mergeCell ref="BD201:BF201"/>
    <mergeCell ref="BG201:BI201"/>
    <mergeCell ref="BJ201:BL201"/>
    <mergeCell ref="A202:C202"/>
    <mergeCell ref="BJ204:BL204"/>
    <mergeCell ref="A205:C205"/>
    <mergeCell ref="D205:V205"/>
    <mergeCell ref="W205:Y205"/>
    <mergeCell ref="Z205:AB205"/>
    <mergeCell ref="AC205:AE205"/>
    <mergeCell ref="AF205:AH205"/>
    <mergeCell ref="AI205:AK205"/>
    <mergeCell ref="AL205:AN205"/>
    <mergeCell ref="AO205:AQ205"/>
    <mergeCell ref="AR204:AT204"/>
    <mergeCell ref="AU204:AW204"/>
    <mergeCell ref="AX204:AZ204"/>
    <mergeCell ref="BA204:BC204"/>
    <mergeCell ref="BD204:BF204"/>
    <mergeCell ref="BG204:BI204"/>
    <mergeCell ref="BJ203:BL203"/>
    <mergeCell ref="A204:C204"/>
    <mergeCell ref="D204:V204"/>
    <mergeCell ref="W204:Y204"/>
    <mergeCell ref="Z204:AB204"/>
    <mergeCell ref="AC204:AE204"/>
    <mergeCell ref="AF204:AH204"/>
    <mergeCell ref="AI204:AK204"/>
    <mergeCell ref="AL204:AN204"/>
    <mergeCell ref="AO204:AQ204"/>
    <mergeCell ref="AR203:AT203"/>
    <mergeCell ref="AU203:AW203"/>
    <mergeCell ref="AX203:AZ203"/>
    <mergeCell ref="BA203:BC203"/>
    <mergeCell ref="BD203:BF203"/>
    <mergeCell ref="BG203:BI203"/>
    <mergeCell ref="BJ206:BL206"/>
    <mergeCell ref="AR206:AT206"/>
    <mergeCell ref="AU206:AW206"/>
    <mergeCell ref="AX206:AZ206"/>
    <mergeCell ref="BA206:BC206"/>
    <mergeCell ref="BD206:BF206"/>
    <mergeCell ref="BG206:BI206"/>
    <mergeCell ref="BJ205:BL205"/>
    <mergeCell ref="A206:C206"/>
    <mergeCell ref="D206:V206"/>
    <mergeCell ref="W206:Y206"/>
    <mergeCell ref="Z206:AB206"/>
    <mergeCell ref="AC206:AE206"/>
    <mergeCell ref="AF206:AH206"/>
    <mergeCell ref="AI206:AK206"/>
    <mergeCell ref="AL206:AN206"/>
    <mergeCell ref="AO206:AQ206"/>
    <mergeCell ref="AR205:AT205"/>
    <mergeCell ref="AU205:AW205"/>
    <mergeCell ref="AX205:AZ205"/>
    <mergeCell ref="BA205:BC205"/>
    <mergeCell ref="BD205:BF205"/>
    <mergeCell ref="BG205:BI205"/>
  </mergeCells>
  <conditionalFormatting sqref="A114 A202 A123">
    <cfRule type="cellIs" dxfId="77" priority="82" stopIfTrue="1" operator="equal">
      <formula>A113</formula>
    </cfRule>
  </conditionalFormatting>
  <conditionalFormatting sqref="A133:C133 A157:C157">
    <cfRule type="cellIs" dxfId="76" priority="83" stopIfTrue="1" operator="equal">
      <formula>A132</formula>
    </cfRule>
    <cfRule type="cellIs" dxfId="75" priority="84" stopIfTrue="1" operator="equal">
      <formula>0</formula>
    </cfRule>
  </conditionalFormatting>
  <conditionalFormatting sqref="A115">
    <cfRule type="cellIs" dxfId="74" priority="81" stopIfTrue="1" operator="equal">
      <formula>A114</formula>
    </cfRule>
  </conditionalFormatting>
  <conditionalFormatting sqref="A125">
    <cfRule type="cellIs" dxfId="73" priority="86" stopIfTrue="1" operator="equal">
      <formula>A123</formula>
    </cfRule>
  </conditionalFormatting>
  <conditionalFormatting sqref="A124">
    <cfRule type="cellIs" dxfId="72" priority="79" stopIfTrue="1" operator="equal">
      <formula>A123</formula>
    </cfRule>
  </conditionalFormatting>
  <conditionalFormatting sqref="A203">
    <cfRule type="cellIs" dxfId="71" priority="5" stopIfTrue="1" operator="equal">
      <formula>A202</formula>
    </cfRule>
  </conditionalFormatting>
  <conditionalFormatting sqref="A134:C134">
    <cfRule type="cellIs" dxfId="70" priority="76" stopIfTrue="1" operator="equal">
      <formula>A133</formula>
    </cfRule>
    <cfRule type="cellIs" dxfId="69" priority="77" stopIfTrue="1" operator="equal">
      <formula>0</formula>
    </cfRule>
  </conditionalFormatting>
  <conditionalFormatting sqref="A135:C135">
    <cfRule type="cellIs" dxfId="68" priority="74" stopIfTrue="1" operator="equal">
      <formula>A134</formula>
    </cfRule>
    <cfRule type="cellIs" dxfId="67" priority="75" stopIfTrue="1" operator="equal">
      <formula>0</formula>
    </cfRule>
  </conditionalFormatting>
  <conditionalFormatting sqref="A136:C136">
    <cfRule type="cellIs" dxfId="66" priority="72" stopIfTrue="1" operator="equal">
      <formula>A135</formula>
    </cfRule>
    <cfRule type="cellIs" dxfId="65" priority="73" stopIfTrue="1" operator="equal">
      <formula>0</formula>
    </cfRule>
  </conditionalFormatting>
  <conditionalFormatting sqref="A137:C137">
    <cfRule type="cellIs" dxfId="64" priority="70" stopIfTrue="1" operator="equal">
      <formula>A136</formula>
    </cfRule>
    <cfRule type="cellIs" dxfId="63" priority="71" stopIfTrue="1" operator="equal">
      <formula>0</formula>
    </cfRule>
  </conditionalFormatting>
  <conditionalFormatting sqref="A138:C138">
    <cfRule type="cellIs" dxfId="62" priority="68" stopIfTrue="1" operator="equal">
      <formula>A137</formula>
    </cfRule>
    <cfRule type="cellIs" dxfId="61" priority="69" stopIfTrue="1" operator="equal">
      <formula>0</formula>
    </cfRule>
  </conditionalFormatting>
  <conditionalFormatting sqref="A139:C139">
    <cfRule type="cellIs" dxfId="60" priority="66" stopIfTrue="1" operator="equal">
      <formula>A138</formula>
    </cfRule>
    <cfRule type="cellIs" dxfId="59" priority="67" stopIfTrue="1" operator="equal">
      <formula>0</formula>
    </cfRule>
  </conditionalFormatting>
  <conditionalFormatting sqref="A140:C140">
    <cfRule type="cellIs" dxfId="58" priority="64" stopIfTrue="1" operator="equal">
      <formula>A139</formula>
    </cfRule>
    <cfRule type="cellIs" dxfId="57" priority="65" stopIfTrue="1" operator="equal">
      <formula>0</formula>
    </cfRule>
  </conditionalFormatting>
  <conditionalFormatting sqref="A141:C141">
    <cfRule type="cellIs" dxfId="56" priority="62" stopIfTrue="1" operator="equal">
      <formula>A140</formula>
    </cfRule>
    <cfRule type="cellIs" dxfId="55" priority="63" stopIfTrue="1" operator="equal">
      <formula>0</formula>
    </cfRule>
  </conditionalFormatting>
  <conditionalFormatting sqref="A142:C142">
    <cfRule type="cellIs" dxfId="54" priority="60" stopIfTrue="1" operator="equal">
      <formula>A141</formula>
    </cfRule>
    <cfRule type="cellIs" dxfId="53" priority="61" stopIfTrue="1" operator="equal">
      <formula>0</formula>
    </cfRule>
  </conditionalFormatting>
  <conditionalFormatting sqref="A143:C143">
    <cfRule type="cellIs" dxfId="52" priority="58" stopIfTrue="1" operator="equal">
      <formula>A142</formula>
    </cfRule>
    <cfRule type="cellIs" dxfId="51" priority="59" stopIfTrue="1" operator="equal">
      <formula>0</formula>
    </cfRule>
  </conditionalFormatting>
  <conditionalFormatting sqref="A144:C144">
    <cfRule type="cellIs" dxfId="50" priority="56" stopIfTrue="1" operator="equal">
      <formula>A143</formula>
    </cfRule>
    <cfRule type="cellIs" dxfId="49" priority="57" stopIfTrue="1" operator="equal">
      <formula>0</formula>
    </cfRule>
  </conditionalFormatting>
  <conditionalFormatting sqref="A145:C145">
    <cfRule type="cellIs" dxfId="48" priority="54" stopIfTrue="1" operator="equal">
      <formula>A144</formula>
    </cfRule>
    <cfRule type="cellIs" dxfId="47" priority="55" stopIfTrue="1" operator="equal">
      <formula>0</formula>
    </cfRule>
  </conditionalFormatting>
  <conditionalFormatting sqref="A146:C146">
    <cfRule type="cellIs" dxfId="46" priority="52" stopIfTrue="1" operator="equal">
      <formula>A145</formula>
    </cfRule>
    <cfRule type="cellIs" dxfId="45" priority="53" stopIfTrue="1" operator="equal">
      <formula>0</formula>
    </cfRule>
  </conditionalFormatting>
  <conditionalFormatting sqref="A147:C147">
    <cfRule type="cellIs" dxfId="44" priority="50" stopIfTrue="1" operator="equal">
      <formula>A146</formula>
    </cfRule>
    <cfRule type="cellIs" dxfId="43" priority="51" stopIfTrue="1" operator="equal">
      <formula>0</formula>
    </cfRule>
  </conditionalFormatting>
  <conditionalFormatting sqref="A148:C148">
    <cfRule type="cellIs" dxfId="42" priority="48" stopIfTrue="1" operator="equal">
      <formula>A147</formula>
    </cfRule>
    <cfRule type="cellIs" dxfId="41" priority="49" stopIfTrue="1" operator="equal">
      <formula>0</formula>
    </cfRule>
  </conditionalFormatting>
  <conditionalFormatting sqref="A149:C149">
    <cfRule type="cellIs" dxfId="40" priority="46" stopIfTrue="1" operator="equal">
      <formula>A148</formula>
    </cfRule>
    <cfRule type="cellIs" dxfId="39" priority="47" stopIfTrue="1" operator="equal">
      <formula>0</formula>
    </cfRule>
  </conditionalFormatting>
  <conditionalFormatting sqref="A150:C150">
    <cfRule type="cellIs" dxfId="38" priority="44" stopIfTrue="1" operator="equal">
      <formula>A149</formula>
    </cfRule>
    <cfRule type="cellIs" dxfId="37" priority="45" stopIfTrue="1" operator="equal">
      <formula>0</formula>
    </cfRule>
  </conditionalFormatting>
  <conditionalFormatting sqref="A158:C158">
    <cfRule type="cellIs" dxfId="36" priority="40" stopIfTrue="1" operator="equal">
      <formula>A157</formula>
    </cfRule>
    <cfRule type="cellIs" dxfId="35" priority="41" stopIfTrue="1" operator="equal">
      <formula>0</formula>
    </cfRule>
  </conditionalFormatting>
  <conditionalFormatting sqref="A159:C159">
    <cfRule type="cellIs" dxfId="34" priority="38" stopIfTrue="1" operator="equal">
      <formula>A158</formula>
    </cfRule>
    <cfRule type="cellIs" dxfId="33" priority="39" stopIfTrue="1" operator="equal">
      <formula>0</formula>
    </cfRule>
  </conditionalFormatting>
  <conditionalFormatting sqref="A160:C160">
    <cfRule type="cellIs" dxfId="32" priority="36" stopIfTrue="1" operator="equal">
      <formula>A159</formula>
    </cfRule>
    <cfRule type="cellIs" dxfId="31" priority="37" stopIfTrue="1" operator="equal">
      <formula>0</formula>
    </cfRule>
  </conditionalFormatting>
  <conditionalFormatting sqref="A161:C161">
    <cfRule type="cellIs" dxfId="30" priority="34" stopIfTrue="1" operator="equal">
      <formula>A160</formula>
    </cfRule>
    <cfRule type="cellIs" dxfId="29" priority="35" stopIfTrue="1" operator="equal">
      <formula>0</formula>
    </cfRule>
  </conditionalFormatting>
  <conditionalFormatting sqref="A162:C162">
    <cfRule type="cellIs" dxfId="28" priority="32" stopIfTrue="1" operator="equal">
      <formula>A161</formula>
    </cfRule>
    <cfRule type="cellIs" dxfId="27" priority="33" stopIfTrue="1" operator="equal">
      <formula>0</formula>
    </cfRule>
  </conditionalFormatting>
  <conditionalFormatting sqref="A163:C163">
    <cfRule type="cellIs" dxfId="26" priority="30" stopIfTrue="1" operator="equal">
      <formula>A162</formula>
    </cfRule>
    <cfRule type="cellIs" dxfId="25" priority="31" stopIfTrue="1" operator="equal">
      <formula>0</formula>
    </cfRule>
  </conditionalFormatting>
  <conditionalFormatting sqref="A164:C164">
    <cfRule type="cellIs" dxfId="24" priority="28" stopIfTrue="1" operator="equal">
      <formula>A163</formula>
    </cfRule>
    <cfRule type="cellIs" dxfId="23" priority="29" stopIfTrue="1" operator="equal">
      <formula>0</formula>
    </cfRule>
  </conditionalFormatting>
  <conditionalFormatting sqref="A165:C165">
    <cfRule type="cellIs" dxfId="22" priority="26" stopIfTrue="1" operator="equal">
      <formula>A164</formula>
    </cfRule>
    <cfRule type="cellIs" dxfId="21" priority="27" stopIfTrue="1" operator="equal">
      <formula>0</formula>
    </cfRule>
  </conditionalFormatting>
  <conditionalFormatting sqref="A166:C166">
    <cfRule type="cellIs" dxfId="20" priority="24" stopIfTrue="1" operator="equal">
      <formula>A165</formula>
    </cfRule>
    <cfRule type="cellIs" dxfId="19" priority="25" stopIfTrue="1" operator="equal">
      <formula>0</formula>
    </cfRule>
  </conditionalFormatting>
  <conditionalFormatting sqref="A167:C167">
    <cfRule type="cellIs" dxfId="18" priority="22" stopIfTrue="1" operator="equal">
      <formula>A166</formula>
    </cfRule>
    <cfRule type="cellIs" dxfId="17" priority="23" stopIfTrue="1" operator="equal">
      <formula>0</formula>
    </cfRule>
  </conditionalFormatting>
  <conditionalFormatting sqref="A168:C168">
    <cfRule type="cellIs" dxfId="16" priority="20" stopIfTrue="1" operator="equal">
      <formula>A167</formula>
    </cfRule>
    <cfRule type="cellIs" dxfId="15" priority="21" stopIfTrue="1" operator="equal">
      <formula>0</formula>
    </cfRule>
  </conditionalFormatting>
  <conditionalFormatting sqref="A169:C169">
    <cfRule type="cellIs" dxfId="14" priority="18" stopIfTrue="1" operator="equal">
      <formula>A168</formula>
    </cfRule>
    <cfRule type="cellIs" dxfId="13" priority="19" stopIfTrue="1" operator="equal">
      <formula>0</formula>
    </cfRule>
  </conditionalFormatting>
  <conditionalFormatting sqref="A170:C170">
    <cfRule type="cellIs" dxfId="12" priority="16" stopIfTrue="1" operator="equal">
      <formula>A169</formula>
    </cfRule>
    <cfRule type="cellIs" dxfId="11" priority="17" stopIfTrue="1" operator="equal">
      <formula>0</formula>
    </cfRule>
  </conditionalFormatting>
  <conditionalFormatting sqref="A171:C171">
    <cfRule type="cellIs" dxfId="10" priority="14" stopIfTrue="1" operator="equal">
      <formula>A170</formula>
    </cfRule>
    <cfRule type="cellIs" dxfId="9" priority="15" stopIfTrue="1" operator="equal">
      <formula>0</formula>
    </cfRule>
  </conditionalFormatting>
  <conditionalFormatting sqref="A172:C172">
    <cfRule type="cellIs" dxfId="8" priority="12" stopIfTrue="1" operator="equal">
      <formula>A171</formula>
    </cfRule>
    <cfRule type="cellIs" dxfId="7" priority="13" stopIfTrue="1" operator="equal">
      <formula>0</formula>
    </cfRule>
  </conditionalFormatting>
  <conditionalFormatting sqref="A173:C173">
    <cfRule type="cellIs" dxfId="6" priority="10" stopIfTrue="1" operator="equal">
      <formula>A172</formula>
    </cfRule>
    <cfRule type="cellIs" dxfId="5" priority="11" stopIfTrue="1" operator="equal">
      <formula>0</formula>
    </cfRule>
  </conditionalFormatting>
  <conditionalFormatting sqref="A174:C174">
    <cfRule type="cellIs" dxfId="4" priority="8" stopIfTrue="1" operator="equal">
      <formula>A173</formula>
    </cfRule>
    <cfRule type="cellIs" dxfId="3" priority="9" stopIfTrue="1" operator="equal">
      <formula>0</formula>
    </cfRule>
  </conditionalFormatting>
  <conditionalFormatting sqref="A204">
    <cfRule type="cellIs" dxfId="2" priority="4" stopIfTrue="1" operator="equal">
      <formula>A203</formula>
    </cfRule>
  </conditionalFormatting>
  <conditionalFormatting sqref="A205">
    <cfRule type="cellIs" dxfId="1" priority="3" stopIfTrue="1" operator="equal">
      <formula>A204</formula>
    </cfRule>
  </conditionalFormatting>
  <conditionalFormatting sqref="A206">
    <cfRule type="cellIs" dxfId="0" priority="2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КПК1014060</vt:lpstr>
      <vt:lpstr>'Додаток2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2022-01-10T08:35:30Z</dcterms:modified>
</cp:coreProperties>
</file>